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8885\Desktop\"/>
    </mc:Choice>
  </mc:AlternateContent>
  <xr:revisionPtr revIDLastSave="0" documentId="13_ncr:1_{832A9982-7595-449F-8D7B-9D024274BB0F}" xr6:coauthVersionLast="45" xr6:coauthVersionMax="47" xr10:uidLastSave="{00000000-0000-0000-0000-000000000000}"/>
  <bookViews>
    <workbookView xWindow="5070" yWindow="3000" windowWidth="28800" windowHeight="15225" xr2:uid="{00000000-000D-0000-FFFF-FFFF00000000}"/>
  </bookViews>
  <sheets>
    <sheet name="NF DAP List" sheetId="1" r:id="rId1"/>
  </sheets>
  <definedNames>
    <definedName name="_xlnm._FilterDatabase" localSheetId="0" hidden="1">'NF DAP List'!$A$8:$L$8</definedName>
    <definedName name="_xlnm.Print_Area" localSheetId="0">'NF DAP List'!$A$9:$I$130</definedName>
    <definedName name="_xlnm.Print_Titles" localSheetId="0">'NF DAP List'!#REF!,'NF DAP List'!$3:$8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2" i="1" l="1"/>
  <c r="I100" i="1"/>
  <c r="I106" i="1"/>
  <c r="I105" i="1"/>
  <c r="I30" i="1"/>
  <c r="I91" i="1"/>
  <c r="I104" i="1" l="1"/>
  <c r="I50" i="1"/>
  <c r="I114" i="1" l="1"/>
  <c r="I113" i="1"/>
  <c r="I111" i="1"/>
  <c r="I110" i="1"/>
  <c r="I109" i="1"/>
  <c r="I108" i="1"/>
  <c r="I107" i="1"/>
  <c r="I103" i="1"/>
  <c r="I102" i="1"/>
  <c r="I101" i="1"/>
  <c r="I98" i="1"/>
  <c r="I97" i="1"/>
  <c r="I96" i="1"/>
  <c r="I95" i="1"/>
  <c r="I94" i="1"/>
  <c r="I93" i="1"/>
  <c r="I92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5" i="1"/>
  <c r="I66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99" i="1"/>
</calcChain>
</file>

<file path=xl/sharedStrings.xml><?xml version="1.0" encoding="utf-8"?>
<sst xmlns="http://schemas.openxmlformats.org/spreadsheetml/2006/main" count="531" uniqueCount="354">
  <si>
    <t>Arizona Health Care Cost Containment System</t>
  </si>
  <si>
    <t>FY 2023 DAP Qualifying Providers, DAP #6</t>
  </si>
  <si>
    <t>Nursing Facilities</t>
  </si>
  <si>
    <t>Effective 10/01/2022</t>
  </si>
  <si>
    <t>AHCCCS Name</t>
  </si>
  <si>
    <t>Medicare Provider Name</t>
  </si>
  <si>
    <t>ADDRESS</t>
  </si>
  <si>
    <t>CITY</t>
  </si>
  <si>
    <t>STATE</t>
  </si>
  <si>
    <t>ZIP</t>
  </si>
  <si>
    <t>407 Percentage of long-stay residents with a urinary tract infection - Total Percent</t>
  </si>
  <si>
    <t>Health Information Exchange</t>
  </si>
  <si>
    <t>Total DAP</t>
  </si>
  <si>
    <t>ALLEGIANT HEALTHCARE OF M</t>
  </si>
  <si>
    <t>ALLEGIANT HEALTHCARE OF MESA</t>
  </si>
  <si>
    <t>3130 EAST BROADWAY ROAD</t>
  </si>
  <si>
    <t>MESA</t>
  </si>
  <si>
    <t>AZ</t>
  </si>
  <si>
    <t xml:space="preserve">ALLEGIANT HEALTHCARE PHX </t>
  </si>
  <si>
    <t>ALLEGIANT HEALTHCARE OF PHOENIX, LLC</t>
  </si>
  <si>
    <t>1880 EAST VAN BUREN STREET</t>
  </si>
  <si>
    <t>PHOENIX</t>
  </si>
  <si>
    <t>ALTA MESA HEALTH AND REHA</t>
  </si>
  <si>
    <t>ALTA MESA HEALTH AND REHABILITATION</t>
  </si>
  <si>
    <t>5848 EAST UNIVERSITY DRIVE</t>
  </si>
  <si>
    <t>APACHE JUNCTION HLTH CTR.</t>
  </si>
  <si>
    <t>APACHE JUNCTION HLTH CENTER</t>
  </si>
  <si>
    <t>2012 WEST SOUTHERN AVE</t>
  </si>
  <si>
    <t>APACHE JUNCTION</t>
  </si>
  <si>
    <t xml:space="preserve">ARCHSTONE CARE CENTER    </t>
  </si>
  <si>
    <t>ARCHSTONE CARE CENTER</t>
  </si>
  <si>
    <t>1980 WEST PECOS ROAD</t>
  </si>
  <si>
    <t>CHANDLER</t>
  </si>
  <si>
    <t xml:space="preserve">ASPIRE TRANSITIONAL CARE </t>
  </si>
  <si>
    <t>ASPIRE TRANSITIONAL CARE</t>
  </si>
  <si>
    <t>1521 NORTH PINE CLIFF DRIVE</t>
  </si>
  <si>
    <t>FLAGSTAFF</t>
  </si>
  <si>
    <t>BEATITUDES CAMPUS OF CARE</t>
  </si>
  <si>
    <t>BEATITUDES CAMPUS</t>
  </si>
  <si>
    <t>1712 WEST GLENDALE AVENUE</t>
  </si>
  <si>
    <t>BELLA VITA HEALTH &amp; REHAB</t>
  </si>
  <si>
    <t>BELLA VITA HEALTH AND REHABILITATION CENTER</t>
  </si>
  <si>
    <t>5125 NORTH 58TH AVENUE</t>
  </si>
  <si>
    <t>GLENDALE</t>
  </si>
  <si>
    <t>CAMELBACK POST ACUTE CARE</t>
  </si>
  <si>
    <t>CAMELBACK POST ACUTE AND REHABILITATION</t>
  </si>
  <si>
    <t>4635 NORTH 14TH STREET</t>
  </si>
  <si>
    <t xml:space="preserve">CASAS ADOBES POST ACUTE  </t>
  </si>
  <si>
    <t>CASAS ADOBES POST ACUTE REHAB CENTER</t>
  </si>
  <si>
    <t>1919 WEST MEDICAL STREET</t>
  </si>
  <si>
    <t>TUCSON</t>
  </si>
  <si>
    <t xml:space="preserve">CATALINA POST ACUTE      </t>
  </si>
  <si>
    <t>CATALINA POST ACUTE AND REHABILITATION</t>
  </si>
  <si>
    <t>2611 NORTH WARREN AVENUE</t>
  </si>
  <si>
    <t>CHANDLER POST ACUTE AND R</t>
  </si>
  <si>
    <t>CHANDLER POST ACUTE AND REHABILITATION</t>
  </si>
  <si>
    <t>2121 WEST ELGIN STREET</t>
  </si>
  <si>
    <t xml:space="preserve">CHRISTIAN CARE NURS CTR  </t>
  </si>
  <si>
    <t>CHRISTIAN CARE NURSING CENTER</t>
  </si>
  <si>
    <t>11812 NORTH 19TH AVE</t>
  </si>
  <si>
    <t xml:space="preserve">CITADEL POST ACUTE       </t>
  </si>
  <si>
    <t>CITADEL POST ACUTE</t>
  </si>
  <si>
    <t>5121 EAST BROADWAY ROAD</t>
  </si>
  <si>
    <t>CORONADO HEALTHCARE CENTE</t>
  </si>
  <si>
    <t>CORONADO HEALTHCARE CENTER</t>
  </si>
  <si>
    <t>11411 NORTH 19TH AVE</t>
  </si>
  <si>
    <t>DESERT BLOSSOM HLTH REHAB</t>
  </si>
  <si>
    <t>DESERT BLOSSOM HEALTH &amp; REHAB CENTER</t>
  </si>
  <si>
    <t>60 SOUTH 58TH STREET</t>
  </si>
  <si>
    <t>DESERT COVE NURSING CENTE</t>
  </si>
  <si>
    <t>DESERT COVE NURSING CENTER</t>
  </si>
  <si>
    <t>1750 WEST FRYE ROAD</t>
  </si>
  <si>
    <t xml:space="preserve">DESERT HAVEN CARE CENTER </t>
  </si>
  <si>
    <t>DESERT HAVEN CARE CENTER</t>
  </si>
  <si>
    <t>2645 EAST THOMAS ROAD</t>
  </si>
  <si>
    <t xml:space="preserve">DESERT HIGHLANDS         </t>
  </si>
  <si>
    <t>DESERT HIGHLANDS CARE CENTER</t>
  </si>
  <si>
    <t>1081 KATHLEEN AVE</t>
  </si>
  <si>
    <t>KINGMAN</t>
  </si>
  <si>
    <t>DESERT TERRACE HEALTHCARE</t>
  </si>
  <si>
    <t>DESERT TERRACE HEALTHCARE CENTER</t>
  </si>
  <si>
    <t>2509 NORTH 24TH STREET</t>
  </si>
  <si>
    <t>DEVON GABLES REHAB CENTER</t>
  </si>
  <si>
    <t>DEVON GABLES REHABILITATION CENTER</t>
  </si>
  <si>
    <t>6150 EAST GRANT ROAD</t>
  </si>
  <si>
    <t xml:space="preserve">ESTRELLA CENTER          </t>
  </si>
  <si>
    <t>ESTRELLA HEALTH AND REHABILITATION CENTER</t>
  </si>
  <si>
    <t>350 EAST LA CANADA</t>
  </si>
  <si>
    <t>AVONDALE</t>
  </si>
  <si>
    <t xml:space="preserve">FOOTHILLS REHABILITATION </t>
  </si>
  <si>
    <t>FOOTHILLS REHABILITATION CENTER</t>
  </si>
  <si>
    <t>2250 NORTH CRAYCROFT ROAD</t>
  </si>
  <si>
    <t>GOOD SAMARITAN SOCIETY-PV</t>
  </si>
  <si>
    <t>GOOD SAMARITAN SOCIETY-PRESCOTT VALLEY</t>
  </si>
  <si>
    <t>3380 NORTH WINDSONG DRIVE</t>
  </si>
  <si>
    <t>PRESCOTT VALLEY</t>
  </si>
  <si>
    <t>GRANITE CREEK HLTH &amp; REHA</t>
  </si>
  <si>
    <t>GRANITE CREEK HEALTH &amp; REHABILITATION CENTER</t>
  </si>
  <si>
    <t>1045 SCOTT DRIVE</t>
  </si>
  <si>
    <t>PRESCOTT</t>
  </si>
  <si>
    <t xml:space="preserve">HANDMAKER HOME FOR AGING </t>
  </si>
  <si>
    <t>HANDMAKER HOME FOR THE AGING</t>
  </si>
  <si>
    <t>2221 NORTH ROSEMONT BOULEVARD</t>
  </si>
  <si>
    <t xml:space="preserve">HAVASU NURSING CENTER    </t>
  </si>
  <si>
    <t>HAVASU NURSING CENTER</t>
  </si>
  <si>
    <t>3576 KEARSAGE DRIVE</t>
  </si>
  <si>
    <t>LAKE HAVASU CITY</t>
  </si>
  <si>
    <t xml:space="preserve">HAVEN OF CAMP VERDE      </t>
  </si>
  <si>
    <t>HAVEN OF CAMP VERDE</t>
  </si>
  <si>
    <t>86 WEST SALT MINE ROAD</t>
  </si>
  <si>
    <t>CAMP VERDE</t>
  </si>
  <si>
    <t xml:space="preserve">HAVEN OF COTTONWOOD      </t>
  </si>
  <si>
    <t>HAVEN OF COTTONWOOD</t>
  </si>
  <si>
    <t>197 SOUTH WILLARD STREET</t>
  </si>
  <si>
    <t>COTTONWOOD</t>
  </si>
  <si>
    <t xml:space="preserve">HAVEN OF DOUGLAS         </t>
  </si>
  <si>
    <t>HAVEN OF DOUGLAS</t>
  </si>
  <si>
    <t>1400 NORTH SAN ANTONIO AVENUE</t>
  </si>
  <si>
    <t>DOUGLAS</t>
  </si>
  <si>
    <t xml:space="preserve">HAVEN OF FLAGSTAFF       </t>
  </si>
  <si>
    <t>HAVEN OF FLAGSTAFF</t>
  </si>
  <si>
    <t>800 WEST UNIVERSITY AVENUE</t>
  </si>
  <si>
    <t xml:space="preserve">HAVEN OF GLOBE           </t>
  </si>
  <si>
    <t>HAVEN OF GLOBE</t>
  </si>
  <si>
    <t>1100 MONROE STREET</t>
  </si>
  <si>
    <t>GLOBE</t>
  </si>
  <si>
    <t xml:space="preserve">HAVEN OF LAKE HAVASU     </t>
  </si>
  <si>
    <t>HAVEN OF LAKE HAVASU</t>
  </si>
  <si>
    <t>2781 OSBORNE DRIVE</t>
  </si>
  <si>
    <t xml:space="preserve">HAVEN OF LAKESIDE        </t>
  </si>
  <si>
    <t>HAVEN OF LAKESIDE</t>
  </si>
  <si>
    <t>3401 NORTH LOCKWOOD DRIVE</t>
  </si>
  <si>
    <t>LAKESIDE</t>
  </si>
  <si>
    <t xml:space="preserve">HAVEN OF PHOENIX LLC     </t>
  </si>
  <si>
    <t>HAVEN OF PHOENIX</t>
  </si>
  <si>
    <t>4202 NORTH 20TH AVENUE</t>
  </si>
  <si>
    <t xml:space="preserve">HAVEN OF SAFFORD         </t>
  </si>
  <si>
    <t>HAVEN OF SAFFORD</t>
  </si>
  <si>
    <t>1933 PEPPERTREE DRIVE</t>
  </si>
  <si>
    <t>SAFFORD</t>
  </si>
  <si>
    <t xml:space="preserve">HAVEN OF SAGUARO VALLEY  </t>
  </si>
  <si>
    <t>HAVEN OF SAGUARO VALLEY</t>
  </si>
  <si>
    <t>6651 EAST CARONDELET DRIVE</t>
  </si>
  <si>
    <t xml:space="preserve">HAVEN OF SANDPOINTE      </t>
  </si>
  <si>
    <t>HAVEN OF SANDPOINTE</t>
  </si>
  <si>
    <t>2222 SOUTH AVENUE A</t>
  </si>
  <si>
    <t>YUMA</t>
  </si>
  <si>
    <t xml:space="preserve">HAVEN OF SCOTTSDALE LLC  </t>
  </si>
  <si>
    <t>HAVEN OF SCOTTSDALE</t>
  </si>
  <si>
    <t>3293 NORTH DRINKWATER BOULEVARD</t>
  </si>
  <si>
    <t>SCOTTSDALE</t>
  </si>
  <si>
    <t xml:space="preserve">HAVEN OF SEDONA LLC      </t>
  </si>
  <si>
    <t>HAVEN OF SEDONA</t>
  </si>
  <si>
    <t>505 JACKS CANYON ROAD</t>
  </si>
  <si>
    <t>SEDONA</t>
  </si>
  <si>
    <t xml:space="preserve">HAVEN OF SHOW LOW        </t>
  </si>
  <si>
    <t>HAVEN OF SHOW LOW</t>
  </si>
  <si>
    <t>2401 EAST HUNT STREET</t>
  </si>
  <si>
    <t>SHOW LOW</t>
  </si>
  <si>
    <t xml:space="preserve">HAVEN OF SIERRA VISTA    </t>
  </si>
  <si>
    <t>HAVEN OF SIERRA VISTA, LLC</t>
  </si>
  <si>
    <t>660 SOUTH CORONADO DRIVE</t>
  </si>
  <si>
    <t>SIERRA VISTA</t>
  </si>
  <si>
    <t xml:space="preserve">HAVEN OF TUCSON          </t>
  </si>
  <si>
    <t>HAVEN OF TUCSON</t>
  </si>
  <si>
    <t>3705 NORTH SWAN ROAD</t>
  </si>
  <si>
    <t xml:space="preserve">HAVEN OF YUMA            </t>
  </si>
  <si>
    <t>HAVEN OF YUMA</t>
  </si>
  <si>
    <t>2470 SOUTH ARIZONA AVENUE</t>
  </si>
  <si>
    <t>HERITAGE COURT POST ACUTE</t>
  </si>
  <si>
    <t>HERITAGE COURT POST ACUTE OF SCOTTSDALE</t>
  </si>
  <si>
    <t>3339 NORTH DRINKWATER BOULEVARD</t>
  </si>
  <si>
    <t>HERITAGE HEALTH CARE CENT</t>
  </si>
  <si>
    <t>HERITAGE HEALTH CARE CENTER</t>
  </si>
  <si>
    <t>1300  SOUTH STREET</t>
  </si>
  <si>
    <t xml:space="preserve">HORIZON POST ACUTE-REHAB </t>
  </si>
  <si>
    <t>HORIZON POST ACUTE AND REHABILITATION CENTER</t>
  </si>
  <si>
    <t>4704 WEST DIANA AVENUE</t>
  </si>
  <si>
    <t xml:space="preserve">IMMANUEL CAMPUS OF CARE  </t>
  </si>
  <si>
    <t>IMMANUEL CAMPUS OF CARE</t>
  </si>
  <si>
    <t>11301 NORTH 99TH AVENUE</t>
  </si>
  <si>
    <t>PEORIA</t>
  </si>
  <si>
    <t xml:space="preserve">LA CANADA CARE CENTER    </t>
  </si>
  <si>
    <t>LA CANADA CARE CENTER</t>
  </si>
  <si>
    <t>7970 NORTH LA CANADA DRIVE</t>
  </si>
  <si>
    <t>LA ESTANCIA NURSING&amp;REHAB</t>
  </si>
  <si>
    <t>LA ESTANCIA NURSING AND REHABILITATION CENTER</t>
  </si>
  <si>
    <t>15810 SOUTH 42ND STREET</t>
  </si>
  <si>
    <t xml:space="preserve">LAKE PLEASANT POST ACUTE </t>
  </si>
  <si>
    <t>LAKE PLEASANT POST ACUTE REHABILITATION CENTER</t>
  </si>
  <si>
    <t>20625 NORTH LAKE PLEASANT ROAD</t>
  </si>
  <si>
    <t>LIFE CARE CENTER OF NORTH</t>
  </si>
  <si>
    <t>LIFE CARE CENTER OF NORTH GLENDALE</t>
  </si>
  <si>
    <t>13620 NORTH 55TH AVENUE</t>
  </si>
  <si>
    <t>LIFE CARE CENTER OF PARAD</t>
  </si>
  <si>
    <t>LIFE CARE CENTER OF PARADISE VALLEY</t>
  </si>
  <si>
    <t>4065 EAST BELL ROAD</t>
  </si>
  <si>
    <t>LIFE CARE CENTER OF SCOTT</t>
  </si>
  <si>
    <t>LIFE CARE CENTER OF SCOTTSDALE</t>
  </si>
  <si>
    <t>9494 EAST BECKER LANE</t>
  </si>
  <si>
    <t>LIFE CARE CENTER OF SIERR</t>
  </si>
  <si>
    <t>LIFE CARE CENTER OF SIERRA VISTA</t>
  </si>
  <si>
    <t>2305 EAST WILCOX DRIVE</t>
  </si>
  <si>
    <t xml:space="preserve">LIFE CARE CENTER OF YUMA </t>
  </si>
  <si>
    <t>LIFE CARE CENTER OF YUMA</t>
  </si>
  <si>
    <t>2450 SOUTH 19TH AVENUE</t>
  </si>
  <si>
    <t xml:space="preserve">LIFE CARE CENTER TUCSON  </t>
  </si>
  <si>
    <t>LIFE CARE CENTER OF TUCSON</t>
  </si>
  <si>
    <t>6211 NORTH LA CHOLLA BOULEVARD</t>
  </si>
  <si>
    <t>LIFESTREAM AT COOK HEALTH</t>
  </si>
  <si>
    <t>LIFESTREAM AT COOK HEALTH CARE</t>
  </si>
  <si>
    <t>11527 WEST PEORIA AVE</t>
  </si>
  <si>
    <t>YOUNGTOWN</t>
  </si>
  <si>
    <t xml:space="preserve">MARAVILLA CARE CENTER    </t>
  </si>
  <si>
    <t>MARAVILLA CARE CENTER</t>
  </si>
  <si>
    <t>8825 SOUTH 7TH STREET</t>
  </si>
  <si>
    <t>MARYLAND GARDENS CARE CTR</t>
  </si>
  <si>
    <t>MARYLAND GARDENS CARE CENTER</t>
  </si>
  <si>
    <t>31 WEST MARYLAND AVENUE</t>
  </si>
  <si>
    <t>MESA CHRISTIAN HEALTH&amp;REH</t>
  </si>
  <si>
    <t>MESA CHRISTIAN HEALTH AND REHABILITATION CENTER</t>
  </si>
  <si>
    <t>255 WEST BROWN ROAD</t>
  </si>
  <si>
    <t xml:space="preserve">MI CASA NURSING CENTER   </t>
  </si>
  <si>
    <t>MI CASA NURSING CENTER</t>
  </si>
  <si>
    <t>330 SOUTH PINNULE CIRCLE</t>
  </si>
  <si>
    <t xml:space="preserve">MISSION PALMS POST ACUTE </t>
  </si>
  <si>
    <t>MISSION PALMS POST ACUTE</t>
  </si>
  <si>
    <t>6461 EAST BAYWOOD AVENUE</t>
  </si>
  <si>
    <t>MONTECITO POST ACUTE CARE</t>
  </si>
  <si>
    <t>MONTECITO POST ACUTE CARE AND REHABILITATION</t>
  </si>
  <si>
    <t>51 SOUTH 48TH STREET</t>
  </si>
  <si>
    <t>MOUNTAIN VIEW CARE CENTER</t>
  </si>
  <si>
    <t>1313 WEST MAGEE ROAD</t>
  </si>
  <si>
    <t xml:space="preserve">MOUNTAIN VIEW MANOR      </t>
  </si>
  <si>
    <t>MOUNTAIN VIEW MANOR</t>
  </si>
  <si>
    <t>1045 SANDRETTO DRIVE</t>
  </si>
  <si>
    <t xml:space="preserve">NORTH MTN MED &amp; REHAB    </t>
  </si>
  <si>
    <t>NORTH MOUNTAIN MEDICAL AND REHABILITATION CENTER</t>
  </si>
  <si>
    <t>9155 NORTH THIRD STREET</t>
  </si>
  <si>
    <t xml:space="preserve">OASIS PAVILION NURSING   </t>
  </si>
  <si>
    <t>OASIS PAVILION NURSING &amp; REHABILITATION CENTER</t>
  </si>
  <si>
    <t>161 WEST RODEO ROAD SUITE 1</t>
  </si>
  <si>
    <t>CASA GRANDE</t>
  </si>
  <si>
    <t xml:space="preserve">OSBORN HEALTH &amp; REHAB    </t>
  </si>
  <si>
    <t>OSBORN HEALTH AND REHABILITATION</t>
  </si>
  <si>
    <t>3333 NORTH CIVIC CENTER PLAZA</t>
  </si>
  <si>
    <t xml:space="preserve">PALM VALLEY REHAB &amp; CARE </t>
  </si>
  <si>
    <t>PALM VALLEY REHAB &amp; CARE CTR</t>
  </si>
  <si>
    <t>13575 WEST MCDOWELL ROAD</t>
  </si>
  <si>
    <t>GOODYEAR</t>
  </si>
  <si>
    <t>PARK AVE HLTH &amp; REHAB CTR</t>
  </si>
  <si>
    <t>PARK AVENUE HEALTH AND REHABILITATION CENTER</t>
  </si>
  <si>
    <t>2001 NORTH PARK AVENUE</t>
  </si>
  <si>
    <t xml:space="preserve">PAYSON CARE CENTER       </t>
  </si>
  <si>
    <t>PAYSON CARE CENTER</t>
  </si>
  <si>
    <t>107 EAST LONE PINE DRIVE</t>
  </si>
  <si>
    <t>PAYSON</t>
  </si>
  <si>
    <t>PEORIA POST ACUTE &amp; REHAB</t>
  </si>
  <si>
    <t>PEORIA POST ACUTE AND REHABILITATION</t>
  </si>
  <si>
    <t>13215 NORTH 94TH DRIVE</t>
  </si>
  <si>
    <t>PHOENIX MOUNTAIN POST ACU</t>
  </si>
  <si>
    <t>PHOENIX MOUNTAIN POST ACUTE</t>
  </si>
  <si>
    <t>13232 NORTH TATUM BLVD</t>
  </si>
  <si>
    <t xml:space="preserve">PLAZA HEALTHCARE         </t>
  </si>
  <si>
    <t>PLAZA HEALTHCARE</t>
  </si>
  <si>
    <t>1475 NORTH GRANITE REEF ROAD</t>
  </si>
  <si>
    <t>PROVIDENCE PLACE GLENCRFT</t>
  </si>
  <si>
    <t>PROVIDENCE PLACE AT GLENCROFT</t>
  </si>
  <si>
    <t>8641 NORTH 67TH AVE</t>
  </si>
  <si>
    <t>PUEBLO SPRINGS REHAB CNTR</t>
  </si>
  <si>
    <t>PUEBLO SPRINGS REHABILITATION CENTER</t>
  </si>
  <si>
    <t>5545 EAST LEE STREET</t>
  </si>
  <si>
    <t xml:space="preserve">RIDGECREST HEALTHCARE    </t>
  </si>
  <si>
    <t>RIDGECREST HEALTHCARE</t>
  </si>
  <si>
    <t>16640 NORTH 38TH STREET</t>
  </si>
  <si>
    <t>RIM COUNTRY HLTH &amp; RETIRE</t>
  </si>
  <si>
    <t>RIM COUNTRY HEALTH &amp; RETIREMENT COMMUNITY</t>
  </si>
  <si>
    <t>807 WEST LONGHORN ROAD</t>
  </si>
  <si>
    <t xml:space="preserve">RIO VISTA POST ACUTE AND </t>
  </si>
  <si>
    <t>RIO VISTA POST ACUTE AND REHABILITATION</t>
  </si>
  <si>
    <t>10323 WEST OLIVE AVENUE</t>
  </si>
  <si>
    <t>SABINO CANYON REHAB AND C</t>
  </si>
  <si>
    <t>SABINO CANYON REHABILITATION &amp; CARE CENTER</t>
  </si>
  <si>
    <t>5830 EAST PIMA STREET</t>
  </si>
  <si>
    <t>SANDSTONE OF TUCSON NURSING</t>
  </si>
  <si>
    <t>SAPPHIRE OF TUCSON NURSING</t>
  </si>
  <si>
    <t>2900 E MILBER</t>
  </si>
  <si>
    <t>SANTA RITA NURSING &amp; REHA</t>
  </si>
  <si>
    <t>SANTA RITA NURSING &amp; REHABILITATION CENTER</t>
  </si>
  <si>
    <t>150 NORTH LA CANADA DRIVE</t>
  </si>
  <si>
    <t>GREEN VALLEY</t>
  </si>
  <si>
    <t xml:space="preserve">SANTA ROSA CARE CENTER   </t>
  </si>
  <si>
    <t>SANTA ROSA CARE CENTER</t>
  </si>
  <si>
    <t>1650 NORTH SANTA ROSA AVENUE</t>
  </si>
  <si>
    <t>SAPPHIRE ESTATES REHAB CE</t>
  </si>
  <si>
    <t>SAPPHIRE ESTATES REHAB CENTRE, LLC</t>
  </si>
  <si>
    <t>2040 NORTH WILMOT ROAD</t>
  </si>
  <si>
    <t>SHEA POST ACUTE REHAB CNT</t>
  </si>
  <si>
    <t>SHEA POST ACUTE REHABILITATION CENTER</t>
  </si>
  <si>
    <t>11150 NORTH 92ND STREET</t>
  </si>
  <si>
    <t>SOUTH MOUNTAIN POST ACUTE</t>
  </si>
  <si>
    <t>8008 S.  JESSE OWENS PARKWAY</t>
  </si>
  <si>
    <t xml:space="preserve">SPRINGDALE VILLAGE       </t>
  </si>
  <si>
    <t>SPRINGDALE VILLAGE HEALTHCARE</t>
  </si>
  <si>
    <t>7255 EAST BROADWAY ROAD</t>
  </si>
  <si>
    <t xml:space="preserve">SUN CITY HEALTH &amp; REHAB  </t>
  </si>
  <si>
    <t>SUN CITY HEALTH AND REHABILITATION CENTER</t>
  </si>
  <si>
    <t>9940 WEST UNION HILLS DRIVE</t>
  </si>
  <si>
    <t>SUN CITY</t>
  </si>
  <si>
    <t>SUN WEST CHOICE HLTHCRE A</t>
  </si>
  <si>
    <t>SUN WEST CHOICE HEALTHCARE &amp; REHAB</t>
  </si>
  <si>
    <t>14002 WEST MEEKER BLVD</t>
  </si>
  <si>
    <t>SUN CITY WEST</t>
  </si>
  <si>
    <t xml:space="preserve">SUNCREST HEALTH CARE INC </t>
  </si>
  <si>
    <t>SUNCREST HEALTHCARE CENTER</t>
  </si>
  <si>
    <t>2211 EAST SOUTHERN AVENUE</t>
  </si>
  <si>
    <t>SUNVIEW RESPIRATORY-REHAB</t>
  </si>
  <si>
    <t>SUNVIEW RESPIRATORY AND REHABILITATION</t>
  </si>
  <si>
    <t>12207 NORTH 113TH AVENUE</t>
  </si>
  <si>
    <t>SURPRISE HEALTH AND REHAB</t>
  </si>
  <si>
    <t>SURPRISE HEALTH AND REHABILITATION CENTER</t>
  </si>
  <si>
    <t>14660 W PARKWOOD DRIVE</t>
  </si>
  <si>
    <t>SURPRISE</t>
  </si>
  <si>
    <t xml:space="preserve">TEMPE POST ACUTE         </t>
  </si>
  <si>
    <t>TEMPE POST ACUTE</t>
  </si>
  <si>
    <t>6100 SOUTH RURAL ROAD</t>
  </si>
  <si>
    <t>TEMPE</t>
  </si>
  <si>
    <t>THE CENTER AT VAL VISTA</t>
  </si>
  <si>
    <t xml:space="preserve">THE GARDENS CARE CENTER  </t>
  </si>
  <si>
    <t>THE GARDENS REHAB &amp; CARE CENTER</t>
  </si>
  <si>
    <t>3131 WESTERN AVENUE</t>
  </si>
  <si>
    <t xml:space="preserve">THE LEGACY REHAB &amp; CARE  </t>
  </si>
  <si>
    <t>THE LEGACY REHAB &amp; CARE CENTER</t>
  </si>
  <si>
    <t>2812 SILVER CREEK ROAD</t>
  </si>
  <si>
    <t>BULLHEAD CITY</t>
  </si>
  <si>
    <t xml:space="preserve">THE LINGENFELTER CENTER  </t>
  </si>
  <si>
    <t>THE LINGENFELTER CENTER</t>
  </si>
  <si>
    <t>1099 SUNRISE AVENUE</t>
  </si>
  <si>
    <t xml:space="preserve">THE PEAKS                </t>
  </si>
  <si>
    <t>THE PEAKS HEALTH &amp; REHABILITATION</t>
  </si>
  <si>
    <t>3150 NORTH WINDING BROOK ROAD</t>
  </si>
  <si>
    <t xml:space="preserve">THE TERRACES OF PHOENIX  </t>
  </si>
  <si>
    <t>THE TERRACES OF PHOENIX</t>
  </si>
  <si>
    <t>7550 NORTH 16TH STREET</t>
  </si>
  <si>
    <t xml:space="preserve">WINSLOW CAMPUS OF CARE   </t>
  </si>
  <si>
    <t>WINSLOW CAMPUS OF CARE</t>
  </si>
  <si>
    <t>826 WEST DESMOND STREET</t>
  </si>
  <si>
    <t>WINSLOW</t>
  </si>
  <si>
    <t xml:space="preserve">YUMA NURSING CENTER      </t>
  </si>
  <si>
    <t>YUMA NURSING CENTER</t>
  </si>
  <si>
    <t>1850 WEST 25TH STREET</t>
  </si>
  <si>
    <t>*The Caring House and Archie Hendricks are IHS/638 NFs and are not listed</t>
  </si>
  <si>
    <t xml:space="preserve">VILLA MARIA POST ACUTE </t>
  </si>
  <si>
    <t>4310 EAST GRANT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</si>
</sst>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43" fontId="2" fillId="2" borderId="2" xfId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 vertical="top"/>
    </xf>
    <xf numFmtId="43" fontId="0" fillId="0" borderId="0" xfId="1" applyFont="1" applyFill="1" applyAlignment="1">
      <alignment horizontal="center" vertical="top" wrapText="1"/>
    </xf>
    <xf numFmtId="0" fontId="0" fillId="0" borderId="0" xfId="0" applyAlignment="1">
      <alignment horizontal="left" vertical="top"/>
    </xf>
    <xf numFmtId="0" fontId="4" fillId="0" borderId="0" xfId="0" applyFont="1"/>
    <xf numFmtId="164" fontId="4" fillId="0" borderId="0" xfId="0" applyNumberFormat="1" applyFont="1"/>
    <xf numFmtId="49" fontId="0" fillId="0" borderId="0" xfId="0" applyNumberFormat="1" applyAlignment="1">
      <alignment horizontal="left" vertical="top"/>
    </xf>
    <xf numFmtId="0" fontId="5" fillId="0" borderId="0" xfId="0" applyFont="1"/>
    <xf numFmtId="0" fontId="6" fillId="0" borderId="0" xfId="0" applyFont="1" applyAlignment="1">
      <alignment vertical="top"/>
    </xf>
    <xf numFmtId="43" fontId="6" fillId="0" borderId="0" xfId="1" applyFont="1" applyFill="1" applyAlignment="1">
      <alignment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64" fontId="6" fillId="0" borderId="0" xfId="2" applyNumberFormat="1" applyFont="1" applyFill="1" applyAlignment="1">
      <alignment horizontal="center" vertical="top"/>
    </xf>
    <xf numFmtId="164" fontId="6" fillId="0" borderId="0" xfId="2" applyNumberFormat="1" applyFont="1" applyFill="1" applyAlignment="1">
      <alignment horizontal="center" vertical="top" wrapText="1"/>
    </xf>
    <xf numFmtId="164" fontId="6" fillId="0" borderId="0" xfId="2" applyNumberFormat="1" applyFont="1" applyFill="1" applyBorder="1" applyAlignment="1">
      <alignment horizontal="center" vertical="top"/>
    </xf>
    <xf numFmtId="9" fontId="7" fillId="0" borderId="0" xfId="2" applyFont="1" applyFill="1" applyBorder="1" applyAlignment="1">
      <alignment horizontal="center" vertical="top"/>
    </xf>
    <xf numFmtId="0" fontId="8" fillId="0" borderId="7" xfId="0" applyFont="1" applyBorder="1"/>
    <xf numFmtId="0" fontId="9" fillId="0" borderId="5" xfId="0" applyFont="1" applyBorder="1"/>
    <xf numFmtId="164" fontId="9" fillId="0" borderId="1" xfId="2" applyNumberFormat="1" applyFont="1" applyFill="1" applyBorder="1" applyAlignment="1">
      <alignment horizontal="center" vertical="top"/>
    </xf>
    <xf numFmtId="0" fontId="9" fillId="0" borderId="6" xfId="0" applyFont="1" applyBorder="1"/>
    <xf numFmtId="164" fontId="9" fillId="0" borderId="2" xfId="2" applyNumberFormat="1" applyFont="1" applyFill="1" applyBorder="1" applyAlignment="1">
      <alignment horizontal="center" vertical="top"/>
    </xf>
    <xf numFmtId="0" fontId="9" fillId="0" borderId="8" xfId="0" applyFont="1" applyBorder="1"/>
    <xf numFmtId="0" fontId="9" fillId="0" borderId="7" xfId="0" applyFont="1" applyBorder="1"/>
    <xf numFmtId="164" fontId="9" fillId="0" borderId="7" xfId="2" applyNumberFormat="1" applyFont="1" applyFill="1" applyBorder="1" applyAlignment="1">
      <alignment horizontal="center" vertical="top"/>
    </xf>
    <xf numFmtId="164" fontId="9" fillId="0" borderId="3" xfId="2" applyNumberFormat="1" applyFont="1" applyFill="1" applyBorder="1" applyAlignment="1">
      <alignment horizontal="center" vertical="top"/>
    </xf>
    <xf numFmtId="164" fontId="9" fillId="0" borderId="4" xfId="2" applyNumberFormat="1" applyFont="1" applyFill="1" applyBorder="1" applyAlignment="1">
      <alignment horizontal="center" vertical="top"/>
    </xf>
    <xf numFmtId="0" fontId="9" fillId="0" borderId="5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0" fillId="0" borderId="0" xfId="0" applyAlignment="1">
      <alignment horizontal="center" vertical="top"/>
    </xf>
    <xf numFmtId="43" fontId="0" fillId="0" borderId="0" xfId="1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7"/>
  <sheetViews>
    <sheetView showGridLines="0" tabSelected="1" zoomScaleNormal="100" workbookViewId="0">
      <selection activeCell="A4" sqref="A4:I4"/>
    </sheetView>
  </sheetViews>
  <sheetFormatPr defaultColWidth="9.140625" defaultRowHeight="15"/>
  <cols>
    <col min="1" max="1" width="68.5703125" style="3" customWidth="1"/>
    <col min="2" max="2" width="55.140625" style="10" hidden="1" customWidth="1"/>
    <col min="3" max="3" width="36.85546875" style="10" hidden="1" customWidth="1"/>
    <col min="4" max="4" width="18" style="10" hidden="1" customWidth="1"/>
    <col min="5" max="5" width="9.85546875" style="13" hidden="1" customWidth="1"/>
    <col min="6" max="6" width="7.140625" style="10" hidden="1" customWidth="1"/>
    <col min="7" max="7" width="17.140625" style="10" customWidth="1"/>
    <col min="8" max="8" width="17.140625" style="13" customWidth="1"/>
    <col min="9" max="9" width="13.140625" style="14" customWidth="1"/>
    <col min="16383" max="16383" width="9.140625" customWidth="1"/>
  </cols>
  <sheetData>
    <row r="1" spans="1:12" ht="14.65" customHeight="1">
      <c r="A1" s="31"/>
      <c r="B1" s="31"/>
      <c r="C1" s="31"/>
      <c r="D1" s="31"/>
      <c r="E1" s="31"/>
      <c r="F1" s="31"/>
      <c r="G1" s="31"/>
      <c r="H1" s="31"/>
    </row>
    <row r="2" spans="1:12" ht="14.65" customHeight="1">
      <c r="A2" s="32"/>
      <c r="B2" s="32"/>
      <c r="C2" s="32"/>
      <c r="D2" s="32"/>
      <c r="E2" s="32"/>
      <c r="F2" s="32"/>
      <c r="G2" s="32"/>
      <c r="H2" s="32"/>
      <c r="I2" s="15"/>
    </row>
    <row r="3" spans="1:12" s="2" customFormat="1" ht="15.75">
      <c r="A3" s="33" t="s">
        <v>0</v>
      </c>
      <c r="B3" s="33"/>
      <c r="C3" s="33"/>
      <c r="D3" s="33"/>
      <c r="E3" s="33"/>
      <c r="F3" s="33"/>
      <c r="G3" s="33"/>
      <c r="H3" s="33"/>
      <c r="I3" s="33"/>
    </row>
    <row r="4" spans="1:12" s="2" customFormat="1" ht="15.75">
      <c r="A4" s="33" t="s">
        <v>1</v>
      </c>
      <c r="B4" s="33"/>
      <c r="C4" s="33"/>
      <c r="D4" s="33"/>
      <c r="E4" s="33"/>
      <c r="F4" s="33"/>
      <c r="G4" s="33"/>
      <c r="H4" s="33"/>
      <c r="I4" s="33"/>
    </row>
    <row r="5" spans="1:12" s="2" customFormat="1" ht="15.75">
      <c r="A5" s="33" t="s">
        <v>2</v>
      </c>
      <c r="B5" s="33"/>
      <c r="C5" s="33"/>
      <c r="D5" s="33"/>
      <c r="E5" s="33"/>
      <c r="F5" s="33"/>
      <c r="G5" s="33"/>
      <c r="H5" s="33"/>
      <c r="I5" s="33"/>
    </row>
    <row r="6" spans="1:12" s="2" customFormat="1" ht="15.75">
      <c r="A6" s="33" t="s">
        <v>3</v>
      </c>
      <c r="B6" s="33"/>
      <c r="C6" s="33"/>
      <c r="D6" s="33"/>
      <c r="E6" s="33"/>
      <c r="F6" s="33"/>
      <c r="G6" s="33"/>
      <c r="H6" s="33"/>
      <c r="I6" s="33"/>
    </row>
    <row r="7" spans="1:12" ht="15" customHeight="1">
      <c r="A7" s="4"/>
      <c r="B7" s="11"/>
      <c r="C7" s="11"/>
      <c r="D7" s="11"/>
      <c r="E7" s="11"/>
      <c r="F7" s="11"/>
      <c r="G7" s="11"/>
      <c r="H7" s="11"/>
      <c r="I7" s="11"/>
    </row>
    <row r="8" spans="1:12" ht="88.5" customHeight="1">
      <c r="A8" s="1" t="s">
        <v>4</v>
      </c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</row>
    <row r="9" spans="1:12" s="6" customFormat="1">
      <c r="A9" s="18" t="s">
        <v>13</v>
      </c>
      <c r="B9" s="19" t="s">
        <v>14</v>
      </c>
      <c r="C9" s="19" t="s">
        <v>15</v>
      </c>
      <c r="D9" s="19" t="s">
        <v>16</v>
      </c>
      <c r="E9" s="19" t="s">
        <v>17</v>
      </c>
      <c r="F9" s="19">
        <v>85204</v>
      </c>
      <c r="G9" s="20"/>
      <c r="H9" s="20">
        <v>0.01</v>
      </c>
      <c r="I9" s="20">
        <f t="shared" ref="I9:I29" si="0">+G9+H9</f>
        <v>0.01</v>
      </c>
      <c r="K9" s="7"/>
      <c r="L9" s="7"/>
    </row>
    <row r="10" spans="1:12" s="6" customFormat="1">
      <c r="A10" s="18" t="s">
        <v>18</v>
      </c>
      <c r="B10" s="19" t="s">
        <v>19</v>
      </c>
      <c r="C10" s="19" t="s">
        <v>20</v>
      </c>
      <c r="D10" s="19" t="s">
        <v>21</v>
      </c>
      <c r="E10" s="19" t="s">
        <v>17</v>
      </c>
      <c r="F10" s="19">
        <v>85006</v>
      </c>
      <c r="G10" s="20"/>
      <c r="H10" s="20">
        <v>0.01</v>
      </c>
      <c r="I10" s="20">
        <f t="shared" si="0"/>
        <v>0.01</v>
      </c>
      <c r="K10" s="7"/>
      <c r="L10" s="7"/>
    </row>
    <row r="11" spans="1:12" s="6" customFormat="1" ht="15" customHeight="1">
      <c r="A11" s="18" t="s">
        <v>22</v>
      </c>
      <c r="B11" s="19" t="s">
        <v>23</v>
      </c>
      <c r="C11" s="19" t="s">
        <v>24</v>
      </c>
      <c r="D11" s="19" t="s">
        <v>16</v>
      </c>
      <c r="E11" s="19" t="s">
        <v>17</v>
      </c>
      <c r="F11" s="19">
        <v>85205</v>
      </c>
      <c r="G11" s="20">
        <v>0.01</v>
      </c>
      <c r="H11" s="20">
        <v>0.01</v>
      </c>
      <c r="I11" s="20">
        <f t="shared" si="0"/>
        <v>0.02</v>
      </c>
      <c r="K11" s="7"/>
      <c r="L11" s="7"/>
    </row>
    <row r="12" spans="1:12" s="6" customFormat="1">
      <c r="A12" s="18" t="s">
        <v>25</v>
      </c>
      <c r="B12" s="19" t="s">
        <v>26</v>
      </c>
      <c r="C12" s="19" t="s">
        <v>27</v>
      </c>
      <c r="D12" s="19" t="s">
        <v>28</v>
      </c>
      <c r="E12" s="19" t="s">
        <v>17</v>
      </c>
      <c r="F12" s="19">
        <v>85120</v>
      </c>
      <c r="G12" s="20"/>
      <c r="H12" s="20">
        <v>0.01</v>
      </c>
      <c r="I12" s="20">
        <f t="shared" si="0"/>
        <v>0.01</v>
      </c>
      <c r="K12" s="7"/>
      <c r="L12" s="7"/>
    </row>
    <row r="13" spans="1:12" s="6" customFormat="1">
      <c r="A13" s="18" t="s">
        <v>29</v>
      </c>
      <c r="B13" s="19" t="s">
        <v>30</v>
      </c>
      <c r="C13" s="19" t="s">
        <v>31</v>
      </c>
      <c r="D13" s="19" t="s">
        <v>32</v>
      </c>
      <c r="E13" s="19" t="s">
        <v>17</v>
      </c>
      <c r="F13" s="19">
        <v>85224</v>
      </c>
      <c r="G13" s="20"/>
      <c r="H13" s="20">
        <v>0.01</v>
      </c>
      <c r="I13" s="20">
        <f t="shared" si="0"/>
        <v>0.01</v>
      </c>
      <c r="K13" s="7"/>
      <c r="L13" s="7"/>
    </row>
    <row r="14" spans="1:12" s="6" customFormat="1">
      <c r="A14" s="18" t="s">
        <v>33</v>
      </c>
      <c r="B14" s="19" t="s">
        <v>34</v>
      </c>
      <c r="C14" s="19" t="s">
        <v>35</v>
      </c>
      <c r="D14" s="19" t="s">
        <v>36</v>
      </c>
      <c r="E14" s="19" t="s">
        <v>17</v>
      </c>
      <c r="F14" s="19">
        <v>86001</v>
      </c>
      <c r="G14" s="20"/>
      <c r="H14" s="20">
        <v>0.01</v>
      </c>
      <c r="I14" s="20">
        <f t="shared" si="0"/>
        <v>0.01</v>
      </c>
      <c r="K14" s="7"/>
      <c r="L14" s="7"/>
    </row>
    <row r="15" spans="1:12" s="6" customFormat="1">
      <c r="A15" s="18" t="s">
        <v>37</v>
      </c>
      <c r="B15" s="21" t="s">
        <v>38</v>
      </c>
      <c r="C15" s="21" t="s">
        <v>39</v>
      </c>
      <c r="D15" s="21" t="s">
        <v>21</v>
      </c>
      <c r="E15" s="21" t="s">
        <v>17</v>
      </c>
      <c r="F15" s="21">
        <v>85021</v>
      </c>
      <c r="G15" s="22">
        <v>0.01</v>
      </c>
      <c r="H15" s="20">
        <v>0.01</v>
      </c>
      <c r="I15" s="20">
        <f t="shared" si="0"/>
        <v>0.02</v>
      </c>
      <c r="K15" s="7"/>
      <c r="L15" s="7"/>
    </row>
    <row r="16" spans="1:12" s="6" customFormat="1">
      <c r="A16" s="18" t="s">
        <v>40</v>
      </c>
      <c r="B16" s="23" t="s">
        <v>41</v>
      </c>
      <c r="C16" s="24" t="s">
        <v>42</v>
      </c>
      <c r="D16" s="24" t="s">
        <v>43</v>
      </c>
      <c r="E16" s="24" t="s">
        <v>17</v>
      </c>
      <c r="F16" s="24">
        <v>85301</v>
      </c>
      <c r="G16" s="25">
        <v>0.01</v>
      </c>
      <c r="H16" s="26">
        <v>0.01</v>
      </c>
      <c r="I16" s="20">
        <f t="shared" si="0"/>
        <v>0.02</v>
      </c>
      <c r="K16" s="7"/>
      <c r="L16" s="7"/>
    </row>
    <row r="17" spans="1:12" s="6" customFormat="1">
      <c r="A17" s="18" t="s">
        <v>44</v>
      </c>
      <c r="B17" s="23" t="s">
        <v>45</v>
      </c>
      <c r="C17" s="24" t="s">
        <v>46</v>
      </c>
      <c r="D17" s="24" t="s">
        <v>21</v>
      </c>
      <c r="E17" s="24" t="s">
        <v>17</v>
      </c>
      <c r="F17" s="24">
        <v>85014</v>
      </c>
      <c r="G17" s="25">
        <v>0.01</v>
      </c>
      <c r="H17" s="26">
        <v>0.01</v>
      </c>
      <c r="I17" s="20">
        <f t="shared" si="0"/>
        <v>0.02</v>
      </c>
      <c r="K17" s="7"/>
      <c r="L17" s="7"/>
    </row>
    <row r="18" spans="1:12" s="6" customFormat="1">
      <c r="A18" s="18" t="s">
        <v>47</v>
      </c>
      <c r="B18" s="23" t="s">
        <v>48</v>
      </c>
      <c r="C18" s="24" t="s">
        <v>49</v>
      </c>
      <c r="D18" s="24" t="s">
        <v>50</v>
      </c>
      <c r="E18" s="24" t="s">
        <v>17</v>
      </c>
      <c r="F18" s="24">
        <v>85704</v>
      </c>
      <c r="G18" s="25"/>
      <c r="H18" s="26">
        <v>0.01</v>
      </c>
      <c r="I18" s="20">
        <f t="shared" si="0"/>
        <v>0.01</v>
      </c>
      <c r="K18" s="7"/>
      <c r="L18" s="7"/>
    </row>
    <row r="19" spans="1:12" s="6" customFormat="1">
      <c r="A19" s="18" t="s">
        <v>51</v>
      </c>
      <c r="B19" s="23" t="s">
        <v>52</v>
      </c>
      <c r="C19" s="24" t="s">
        <v>53</v>
      </c>
      <c r="D19" s="24" t="s">
        <v>50</v>
      </c>
      <c r="E19" s="24" t="s">
        <v>17</v>
      </c>
      <c r="F19" s="24">
        <v>85719</v>
      </c>
      <c r="G19" s="25">
        <v>0.01</v>
      </c>
      <c r="H19" s="26">
        <v>0.01</v>
      </c>
      <c r="I19" s="20">
        <f t="shared" si="0"/>
        <v>0.02</v>
      </c>
      <c r="K19" s="7"/>
      <c r="L19" s="7"/>
    </row>
    <row r="20" spans="1:12" s="6" customFormat="1">
      <c r="A20" s="18" t="s">
        <v>54</v>
      </c>
      <c r="B20" s="23" t="s">
        <v>55</v>
      </c>
      <c r="C20" s="24" t="s">
        <v>56</v>
      </c>
      <c r="D20" s="24" t="s">
        <v>32</v>
      </c>
      <c r="E20" s="24" t="s">
        <v>17</v>
      </c>
      <c r="F20" s="24">
        <v>85224</v>
      </c>
      <c r="G20" s="25">
        <v>0.01</v>
      </c>
      <c r="H20" s="26">
        <v>0.01</v>
      </c>
      <c r="I20" s="20">
        <f t="shared" si="0"/>
        <v>0.02</v>
      </c>
      <c r="K20" s="7"/>
      <c r="L20" s="7"/>
    </row>
    <row r="21" spans="1:12" s="6" customFormat="1">
      <c r="A21" s="18" t="s">
        <v>57</v>
      </c>
      <c r="B21" s="23" t="s">
        <v>58</v>
      </c>
      <c r="C21" s="24" t="s">
        <v>59</v>
      </c>
      <c r="D21" s="24" t="s">
        <v>21</v>
      </c>
      <c r="E21" s="24" t="s">
        <v>17</v>
      </c>
      <c r="F21" s="24">
        <v>85029</v>
      </c>
      <c r="G21" s="25">
        <v>0.01</v>
      </c>
      <c r="H21" s="26">
        <v>0.01</v>
      </c>
      <c r="I21" s="20">
        <f t="shared" si="0"/>
        <v>0.02</v>
      </c>
      <c r="K21" s="7"/>
      <c r="L21" s="7"/>
    </row>
    <row r="22" spans="1:12" s="6" customFormat="1">
      <c r="A22" s="18" t="s">
        <v>60</v>
      </c>
      <c r="B22" s="19" t="s">
        <v>61</v>
      </c>
      <c r="C22" s="19" t="s">
        <v>62</v>
      </c>
      <c r="D22" s="19" t="s">
        <v>16</v>
      </c>
      <c r="E22" s="19" t="s">
        <v>17</v>
      </c>
      <c r="F22" s="19">
        <v>85206</v>
      </c>
      <c r="G22" s="27">
        <v>0.01</v>
      </c>
      <c r="H22" s="20">
        <v>0.01</v>
      </c>
      <c r="I22" s="20">
        <f t="shared" si="0"/>
        <v>0.02</v>
      </c>
      <c r="K22" s="7"/>
      <c r="L22" s="7"/>
    </row>
    <row r="23" spans="1:12" s="6" customFormat="1">
      <c r="A23" s="18" t="s">
        <v>63</v>
      </c>
      <c r="B23" s="19" t="s">
        <v>64</v>
      </c>
      <c r="C23" s="19" t="s">
        <v>65</v>
      </c>
      <c r="D23" s="19" t="s">
        <v>21</v>
      </c>
      <c r="E23" s="19" t="s">
        <v>17</v>
      </c>
      <c r="F23" s="19">
        <v>85029</v>
      </c>
      <c r="G23" s="20">
        <v>0.01</v>
      </c>
      <c r="H23" s="20">
        <v>0.01</v>
      </c>
      <c r="I23" s="20">
        <f t="shared" si="0"/>
        <v>0.02</v>
      </c>
      <c r="K23" s="7"/>
      <c r="L23" s="7"/>
    </row>
    <row r="24" spans="1:12" s="6" customFormat="1">
      <c r="A24" s="18" t="s">
        <v>66</v>
      </c>
      <c r="B24" s="19" t="s">
        <v>67</v>
      </c>
      <c r="C24" s="19" t="s">
        <v>68</v>
      </c>
      <c r="D24" s="19" t="s">
        <v>16</v>
      </c>
      <c r="E24" s="19" t="s">
        <v>17</v>
      </c>
      <c r="F24" s="19">
        <v>85206</v>
      </c>
      <c r="G24" s="20"/>
      <c r="H24" s="20">
        <v>0.01</v>
      </c>
      <c r="I24" s="20">
        <f t="shared" si="0"/>
        <v>0.01</v>
      </c>
      <c r="K24" s="7"/>
      <c r="L24" s="7"/>
    </row>
    <row r="25" spans="1:12" s="6" customFormat="1">
      <c r="A25" s="18" t="s">
        <v>69</v>
      </c>
      <c r="B25" s="19" t="s">
        <v>70</v>
      </c>
      <c r="C25" s="19" t="s">
        <v>71</v>
      </c>
      <c r="D25" s="19" t="s">
        <v>32</v>
      </c>
      <c r="E25" s="19" t="s">
        <v>17</v>
      </c>
      <c r="F25" s="19">
        <v>85224</v>
      </c>
      <c r="G25" s="20"/>
      <c r="H25" s="20">
        <v>0.01</v>
      </c>
      <c r="I25" s="20">
        <f t="shared" si="0"/>
        <v>0.01</v>
      </c>
      <c r="K25" s="7"/>
      <c r="L25" s="7"/>
    </row>
    <row r="26" spans="1:12" s="6" customFormat="1">
      <c r="A26" s="18" t="s">
        <v>72</v>
      </c>
      <c r="B26" s="19" t="s">
        <v>73</v>
      </c>
      <c r="C26" s="19" t="s">
        <v>74</v>
      </c>
      <c r="D26" s="19" t="s">
        <v>21</v>
      </c>
      <c r="E26" s="19" t="s">
        <v>17</v>
      </c>
      <c r="F26" s="19">
        <v>85016</v>
      </c>
      <c r="G26" s="20">
        <v>0.01</v>
      </c>
      <c r="H26" s="20">
        <v>0.01</v>
      </c>
      <c r="I26" s="20">
        <f t="shared" si="0"/>
        <v>0.02</v>
      </c>
      <c r="K26" s="7"/>
      <c r="L26" s="7"/>
    </row>
    <row r="27" spans="1:12" s="6" customFormat="1">
      <c r="A27" s="18" t="s">
        <v>75</v>
      </c>
      <c r="B27" s="19" t="s">
        <v>76</v>
      </c>
      <c r="C27" s="19" t="s">
        <v>77</v>
      </c>
      <c r="D27" s="19" t="s">
        <v>78</v>
      </c>
      <c r="E27" s="19" t="s">
        <v>17</v>
      </c>
      <c r="F27" s="19">
        <v>86401</v>
      </c>
      <c r="G27" s="20"/>
      <c r="H27" s="20">
        <v>0.01</v>
      </c>
      <c r="I27" s="20">
        <f t="shared" si="0"/>
        <v>0.01</v>
      </c>
      <c r="K27" s="7"/>
      <c r="L27" s="7"/>
    </row>
    <row r="28" spans="1:12" s="6" customFormat="1">
      <c r="A28" s="18" t="s">
        <v>79</v>
      </c>
      <c r="B28" s="19" t="s">
        <v>80</v>
      </c>
      <c r="C28" s="19" t="s">
        <v>81</v>
      </c>
      <c r="D28" s="19" t="s">
        <v>21</v>
      </c>
      <c r="E28" s="19" t="s">
        <v>17</v>
      </c>
      <c r="F28" s="19">
        <v>85008</v>
      </c>
      <c r="G28" s="20">
        <v>0.01</v>
      </c>
      <c r="H28" s="20">
        <v>0.01</v>
      </c>
      <c r="I28" s="20">
        <f t="shared" si="0"/>
        <v>0.02</v>
      </c>
      <c r="K28" s="7"/>
      <c r="L28" s="7"/>
    </row>
    <row r="29" spans="1:12" s="6" customFormat="1">
      <c r="A29" s="18" t="s">
        <v>82</v>
      </c>
      <c r="B29" s="19" t="s">
        <v>83</v>
      </c>
      <c r="C29" s="19" t="s">
        <v>84</v>
      </c>
      <c r="D29" s="19" t="s">
        <v>50</v>
      </c>
      <c r="E29" s="19" t="s">
        <v>17</v>
      </c>
      <c r="F29" s="19">
        <v>85712</v>
      </c>
      <c r="G29" s="20">
        <v>0.01</v>
      </c>
      <c r="H29" s="20">
        <v>0.01</v>
      </c>
      <c r="I29" s="20">
        <f t="shared" si="0"/>
        <v>0.02</v>
      </c>
      <c r="K29" s="7"/>
      <c r="L29" s="7"/>
    </row>
    <row r="30" spans="1:12" s="6" customFormat="1">
      <c r="A30" s="18" t="s">
        <v>85</v>
      </c>
      <c r="B30" s="28"/>
      <c r="C30" s="19"/>
      <c r="D30" s="19"/>
      <c r="E30" s="19"/>
      <c r="F30" s="19"/>
      <c r="G30" s="20">
        <v>0.01</v>
      </c>
      <c r="H30" s="20">
        <v>0.01</v>
      </c>
      <c r="I30" s="20">
        <f>SUM(G30:H30)</f>
        <v>0.02</v>
      </c>
      <c r="K30" s="7"/>
      <c r="L30" s="7"/>
    </row>
    <row r="31" spans="1:12" s="6" customFormat="1">
      <c r="A31" s="18" t="s">
        <v>85</v>
      </c>
      <c r="B31" s="28" t="s">
        <v>86</v>
      </c>
      <c r="C31" s="19" t="s">
        <v>87</v>
      </c>
      <c r="D31" s="19" t="s">
        <v>88</v>
      </c>
      <c r="E31" s="19" t="s">
        <v>17</v>
      </c>
      <c r="F31" s="19">
        <v>85323</v>
      </c>
      <c r="G31" s="20">
        <v>0.01</v>
      </c>
      <c r="H31" s="20">
        <v>0.01</v>
      </c>
      <c r="I31" s="20">
        <f t="shared" ref="I31:I62" si="1">+G31+H31</f>
        <v>0.02</v>
      </c>
      <c r="K31" s="7"/>
      <c r="L31" s="7"/>
    </row>
    <row r="32" spans="1:12" s="6" customFormat="1">
      <c r="A32" s="18" t="s">
        <v>89</v>
      </c>
      <c r="B32" s="19" t="s">
        <v>90</v>
      </c>
      <c r="C32" s="19" t="s">
        <v>91</v>
      </c>
      <c r="D32" s="19" t="s">
        <v>50</v>
      </c>
      <c r="E32" s="19" t="s">
        <v>17</v>
      </c>
      <c r="F32" s="19">
        <v>85712</v>
      </c>
      <c r="G32" s="20">
        <v>0.01</v>
      </c>
      <c r="H32" s="20">
        <v>0.01</v>
      </c>
      <c r="I32" s="20">
        <f t="shared" si="1"/>
        <v>0.02</v>
      </c>
      <c r="K32" s="7"/>
      <c r="L32" s="7"/>
    </row>
    <row r="33" spans="1:12" s="6" customFormat="1">
      <c r="A33" s="18" t="s">
        <v>92</v>
      </c>
      <c r="B33" s="19" t="s">
        <v>93</v>
      </c>
      <c r="C33" s="19" t="s">
        <v>94</v>
      </c>
      <c r="D33" s="19" t="s">
        <v>95</v>
      </c>
      <c r="E33" s="19" t="s">
        <v>17</v>
      </c>
      <c r="F33" s="19">
        <v>86314</v>
      </c>
      <c r="G33" s="20"/>
      <c r="H33" s="20">
        <v>0.01</v>
      </c>
      <c r="I33" s="20">
        <f t="shared" si="1"/>
        <v>0.01</v>
      </c>
      <c r="K33" s="7"/>
      <c r="L33" s="7"/>
    </row>
    <row r="34" spans="1:12" s="6" customFormat="1">
      <c r="A34" s="18" t="s">
        <v>96</v>
      </c>
      <c r="B34" s="19" t="s">
        <v>97</v>
      </c>
      <c r="C34" s="19" t="s">
        <v>98</v>
      </c>
      <c r="D34" s="19" t="s">
        <v>99</v>
      </c>
      <c r="E34" s="19" t="s">
        <v>17</v>
      </c>
      <c r="F34" s="19">
        <v>86301</v>
      </c>
      <c r="G34" s="20">
        <v>0.01</v>
      </c>
      <c r="H34" s="20">
        <v>0.01</v>
      </c>
      <c r="I34" s="20">
        <f t="shared" si="1"/>
        <v>0.02</v>
      </c>
      <c r="K34" s="7"/>
      <c r="L34" s="7"/>
    </row>
    <row r="35" spans="1:12" s="6" customFormat="1">
      <c r="A35" s="18" t="s">
        <v>100</v>
      </c>
      <c r="B35" s="19" t="s">
        <v>101</v>
      </c>
      <c r="C35" s="19" t="s">
        <v>102</v>
      </c>
      <c r="D35" s="19" t="s">
        <v>50</v>
      </c>
      <c r="E35" s="19" t="s">
        <v>17</v>
      </c>
      <c r="F35" s="19">
        <v>85712</v>
      </c>
      <c r="G35" s="20">
        <v>0.01</v>
      </c>
      <c r="H35" s="20"/>
      <c r="I35" s="20">
        <f t="shared" si="1"/>
        <v>0.01</v>
      </c>
      <c r="K35" s="7"/>
      <c r="L35" s="7"/>
    </row>
    <row r="36" spans="1:12" s="6" customFormat="1">
      <c r="A36" s="18" t="s">
        <v>103</v>
      </c>
      <c r="B36" s="19" t="s">
        <v>104</v>
      </c>
      <c r="C36" s="19" t="s">
        <v>105</v>
      </c>
      <c r="D36" s="19" t="s">
        <v>106</v>
      </c>
      <c r="E36" s="19" t="s">
        <v>17</v>
      </c>
      <c r="F36" s="19">
        <v>86406</v>
      </c>
      <c r="G36" s="20"/>
      <c r="H36" s="20">
        <v>0.01</v>
      </c>
      <c r="I36" s="20">
        <f t="shared" si="1"/>
        <v>0.01</v>
      </c>
      <c r="K36" s="7"/>
      <c r="L36" s="7"/>
    </row>
    <row r="37" spans="1:12" s="6" customFormat="1">
      <c r="A37" s="18" t="s">
        <v>107</v>
      </c>
      <c r="B37" s="19" t="s">
        <v>108</v>
      </c>
      <c r="C37" s="19" t="s">
        <v>109</v>
      </c>
      <c r="D37" s="19" t="s">
        <v>110</v>
      </c>
      <c r="E37" s="19" t="s">
        <v>17</v>
      </c>
      <c r="F37" s="19">
        <v>86322</v>
      </c>
      <c r="G37" s="20">
        <v>0.01</v>
      </c>
      <c r="H37" s="20">
        <v>0.01</v>
      </c>
      <c r="I37" s="20">
        <f t="shared" si="1"/>
        <v>0.02</v>
      </c>
      <c r="K37" s="7"/>
      <c r="L37" s="7"/>
    </row>
    <row r="38" spans="1:12" s="6" customFormat="1">
      <c r="A38" s="18" t="s">
        <v>111</v>
      </c>
      <c r="B38" s="19" t="s">
        <v>112</v>
      </c>
      <c r="C38" s="19" t="s">
        <v>113</v>
      </c>
      <c r="D38" s="19" t="s">
        <v>114</v>
      </c>
      <c r="E38" s="19" t="s">
        <v>17</v>
      </c>
      <c r="F38" s="19">
        <v>86326</v>
      </c>
      <c r="G38" s="20">
        <v>0.01</v>
      </c>
      <c r="H38" s="20">
        <v>0.01</v>
      </c>
      <c r="I38" s="20">
        <f t="shared" si="1"/>
        <v>0.02</v>
      </c>
      <c r="K38" s="7"/>
      <c r="L38" s="7"/>
    </row>
    <row r="39" spans="1:12" s="6" customFormat="1">
      <c r="A39" s="18" t="s">
        <v>115</v>
      </c>
      <c r="B39" s="19" t="s">
        <v>116</v>
      </c>
      <c r="C39" s="19" t="s">
        <v>117</v>
      </c>
      <c r="D39" s="19" t="s">
        <v>118</v>
      </c>
      <c r="E39" s="19" t="s">
        <v>17</v>
      </c>
      <c r="F39" s="19">
        <v>85607</v>
      </c>
      <c r="G39" s="20">
        <v>0.01</v>
      </c>
      <c r="H39" s="20">
        <v>0.01</v>
      </c>
      <c r="I39" s="20">
        <f t="shared" si="1"/>
        <v>0.02</v>
      </c>
      <c r="K39" s="7"/>
      <c r="L39" s="7"/>
    </row>
    <row r="40" spans="1:12" s="6" customFormat="1">
      <c r="A40" s="18" t="s">
        <v>119</v>
      </c>
      <c r="B40" s="19" t="s">
        <v>120</v>
      </c>
      <c r="C40" s="19" t="s">
        <v>121</v>
      </c>
      <c r="D40" s="19" t="s">
        <v>36</v>
      </c>
      <c r="E40" s="19" t="s">
        <v>17</v>
      </c>
      <c r="F40" s="19">
        <v>86001</v>
      </c>
      <c r="G40" s="20">
        <v>0.01</v>
      </c>
      <c r="H40" s="20">
        <v>0.01</v>
      </c>
      <c r="I40" s="20">
        <f t="shared" si="1"/>
        <v>0.02</v>
      </c>
      <c r="K40" s="7"/>
      <c r="L40" s="7"/>
    </row>
    <row r="41" spans="1:12" s="6" customFormat="1">
      <c r="A41" s="18" t="s">
        <v>122</v>
      </c>
      <c r="B41" s="19" t="s">
        <v>123</v>
      </c>
      <c r="C41" s="19" t="s">
        <v>124</v>
      </c>
      <c r="D41" s="19" t="s">
        <v>125</v>
      </c>
      <c r="E41" s="19" t="s">
        <v>17</v>
      </c>
      <c r="F41" s="19">
        <v>85501</v>
      </c>
      <c r="G41" s="20">
        <v>0.01</v>
      </c>
      <c r="H41" s="20">
        <v>0.01</v>
      </c>
      <c r="I41" s="20">
        <f t="shared" si="1"/>
        <v>0.02</v>
      </c>
      <c r="K41" s="7"/>
      <c r="L41" s="7"/>
    </row>
    <row r="42" spans="1:12" s="6" customFormat="1">
      <c r="A42" s="18" t="s">
        <v>126</v>
      </c>
      <c r="B42" s="19" t="s">
        <v>127</v>
      </c>
      <c r="C42" s="19" t="s">
        <v>128</v>
      </c>
      <c r="D42" s="19" t="s">
        <v>106</v>
      </c>
      <c r="E42" s="19" t="s">
        <v>17</v>
      </c>
      <c r="F42" s="19">
        <v>86406</v>
      </c>
      <c r="G42" s="20">
        <v>0.01</v>
      </c>
      <c r="H42" s="20">
        <v>0.01</v>
      </c>
      <c r="I42" s="20">
        <f t="shared" si="1"/>
        <v>0.02</v>
      </c>
      <c r="K42" s="7"/>
      <c r="L42" s="7"/>
    </row>
    <row r="43" spans="1:12" s="6" customFormat="1">
      <c r="A43" s="18" t="s">
        <v>129</v>
      </c>
      <c r="B43" s="19" t="s">
        <v>130</v>
      </c>
      <c r="C43" s="19" t="s">
        <v>131</v>
      </c>
      <c r="D43" s="19" t="s">
        <v>132</v>
      </c>
      <c r="E43" s="19" t="s">
        <v>17</v>
      </c>
      <c r="F43" s="19">
        <v>85929</v>
      </c>
      <c r="G43" s="20">
        <v>0.01</v>
      </c>
      <c r="H43" s="20">
        <v>0.01</v>
      </c>
      <c r="I43" s="20">
        <f t="shared" si="1"/>
        <v>0.02</v>
      </c>
      <c r="K43" s="7"/>
      <c r="L43" s="7"/>
    </row>
    <row r="44" spans="1:12" s="6" customFormat="1">
      <c r="A44" s="18" t="s">
        <v>133</v>
      </c>
      <c r="B44" s="19" t="s">
        <v>134</v>
      </c>
      <c r="C44" s="19" t="s">
        <v>135</v>
      </c>
      <c r="D44" s="19" t="s">
        <v>21</v>
      </c>
      <c r="E44" s="19" t="s">
        <v>17</v>
      </c>
      <c r="F44" s="19">
        <v>85015</v>
      </c>
      <c r="G44" s="20">
        <v>0.01</v>
      </c>
      <c r="H44" s="20">
        <v>0.01</v>
      </c>
      <c r="I44" s="20">
        <f t="shared" si="1"/>
        <v>0.02</v>
      </c>
      <c r="K44" s="7"/>
      <c r="L44" s="7"/>
    </row>
    <row r="45" spans="1:12" s="6" customFormat="1">
      <c r="A45" s="18" t="s">
        <v>136</v>
      </c>
      <c r="B45" s="19" t="s">
        <v>137</v>
      </c>
      <c r="C45" s="19" t="s">
        <v>138</v>
      </c>
      <c r="D45" s="19" t="s">
        <v>139</v>
      </c>
      <c r="E45" s="19" t="s">
        <v>17</v>
      </c>
      <c r="F45" s="19">
        <v>85546</v>
      </c>
      <c r="G45" s="20">
        <v>0.01</v>
      </c>
      <c r="H45" s="20">
        <v>0.01</v>
      </c>
      <c r="I45" s="20">
        <f t="shared" si="1"/>
        <v>0.02</v>
      </c>
      <c r="K45" s="7"/>
      <c r="L45" s="7"/>
    </row>
    <row r="46" spans="1:12" s="6" customFormat="1">
      <c r="A46" s="18" t="s">
        <v>140</v>
      </c>
      <c r="B46" s="19" t="s">
        <v>141</v>
      </c>
      <c r="C46" s="19" t="s">
        <v>142</v>
      </c>
      <c r="D46" s="19" t="s">
        <v>50</v>
      </c>
      <c r="E46" s="19" t="s">
        <v>17</v>
      </c>
      <c r="F46" s="19">
        <v>85710</v>
      </c>
      <c r="G46" s="20">
        <v>0.01</v>
      </c>
      <c r="H46" s="20">
        <v>0.01</v>
      </c>
      <c r="I46" s="20">
        <f t="shared" si="1"/>
        <v>0.02</v>
      </c>
      <c r="K46" s="7"/>
      <c r="L46" s="7"/>
    </row>
    <row r="47" spans="1:12" s="6" customFormat="1">
      <c r="A47" s="18" t="s">
        <v>143</v>
      </c>
      <c r="B47" s="19" t="s">
        <v>144</v>
      </c>
      <c r="C47" s="19" t="s">
        <v>145</v>
      </c>
      <c r="D47" s="19" t="s">
        <v>146</v>
      </c>
      <c r="E47" s="19" t="s">
        <v>17</v>
      </c>
      <c r="F47" s="19">
        <v>85364</v>
      </c>
      <c r="G47" s="20"/>
      <c r="H47" s="20">
        <v>0.01</v>
      </c>
      <c r="I47" s="20">
        <f t="shared" si="1"/>
        <v>0.01</v>
      </c>
      <c r="K47" s="7"/>
      <c r="L47" s="7"/>
    </row>
    <row r="48" spans="1:12" s="6" customFormat="1">
      <c r="A48" s="18" t="s">
        <v>147</v>
      </c>
      <c r="B48" s="19" t="s">
        <v>148</v>
      </c>
      <c r="C48" s="19" t="s">
        <v>149</v>
      </c>
      <c r="D48" s="19" t="s">
        <v>150</v>
      </c>
      <c r="E48" s="19" t="s">
        <v>17</v>
      </c>
      <c r="F48" s="19">
        <v>85251</v>
      </c>
      <c r="G48" s="20"/>
      <c r="H48" s="20">
        <v>0.01</v>
      </c>
      <c r="I48" s="20">
        <f t="shared" si="1"/>
        <v>0.01</v>
      </c>
      <c r="K48" s="7"/>
      <c r="L48" s="7"/>
    </row>
    <row r="49" spans="1:12" s="6" customFormat="1">
      <c r="A49" s="18" t="s">
        <v>151</v>
      </c>
      <c r="B49" s="19" t="s">
        <v>152</v>
      </c>
      <c r="C49" s="19" t="s">
        <v>153</v>
      </c>
      <c r="D49" s="19" t="s">
        <v>154</v>
      </c>
      <c r="E49" s="19" t="s">
        <v>17</v>
      </c>
      <c r="F49" s="19">
        <v>86351</v>
      </c>
      <c r="G49" s="20">
        <v>0.01</v>
      </c>
      <c r="H49" s="20">
        <v>0.01</v>
      </c>
      <c r="I49" s="20">
        <f t="shared" si="1"/>
        <v>0.02</v>
      </c>
      <c r="K49" s="7"/>
      <c r="L49" s="7"/>
    </row>
    <row r="50" spans="1:12" s="6" customFormat="1">
      <c r="A50" s="18" t="s">
        <v>155</v>
      </c>
      <c r="B50" s="19" t="s">
        <v>156</v>
      </c>
      <c r="C50" s="19" t="s">
        <v>157</v>
      </c>
      <c r="D50" s="19" t="s">
        <v>158</v>
      </c>
      <c r="E50" s="19" t="s">
        <v>17</v>
      </c>
      <c r="F50" s="19">
        <v>85901</v>
      </c>
      <c r="G50" s="20">
        <v>0.01</v>
      </c>
      <c r="H50" s="20">
        <v>0.01</v>
      </c>
      <c r="I50" s="20">
        <f t="shared" si="1"/>
        <v>0.02</v>
      </c>
      <c r="K50" s="7"/>
      <c r="L50" s="7"/>
    </row>
    <row r="51" spans="1:12" s="6" customFormat="1">
      <c r="A51" s="18" t="s">
        <v>159</v>
      </c>
      <c r="B51" s="19" t="s">
        <v>160</v>
      </c>
      <c r="C51" s="19" t="s">
        <v>161</v>
      </c>
      <c r="D51" s="19" t="s">
        <v>162</v>
      </c>
      <c r="E51" s="19" t="s">
        <v>17</v>
      </c>
      <c r="F51" s="19">
        <v>85635</v>
      </c>
      <c r="G51" s="20">
        <v>0.01</v>
      </c>
      <c r="H51" s="20">
        <v>0.01</v>
      </c>
      <c r="I51" s="20">
        <f t="shared" si="1"/>
        <v>0.02</v>
      </c>
      <c r="K51" s="7"/>
      <c r="L51" s="7"/>
    </row>
    <row r="52" spans="1:12" s="6" customFormat="1">
      <c r="A52" s="18" t="s">
        <v>163</v>
      </c>
      <c r="B52" s="19" t="s">
        <v>164</v>
      </c>
      <c r="C52" s="19" t="s">
        <v>165</v>
      </c>
      <c r="D52" s="19" t="s">
        <v>50</v>
      </c>
      <c r="E52" s="19" t="s">
        <v>17</v>
      </c>
      <c r="F52" s="19">
        <v>85718</v>
      </c>
      <c r="G52" s="20"/>
      <c r="H52" s="20">
        <v>0.01</v>
      </c>
      <c r="I52" s="20">
        <f t="shared" si="1"/>
        <v>0.01</v>
      </c>
      <c r="K52" s="7"/>
      <c r="L52" s="7"/>
    </row>
    <row r="53" spans="1:12" s="6" customFormat="1">
      <c r="A53" s="18" t="s">
        <v>166</v>
      </c>
      <c r="B53" s="19" t="s">
        <v>167</v>
      </c>
      <c r="C53" s="19" t="s">
        <v>168</v>
      </c>
      <c r="D53" s="19" t="s">
        <v>146</v>
      </c>
      <c r="E53" s="19" t="s">
        <v>17</v>
      </c>
      <c r="F53" s="19">
        <v>85364</v>
      </c>
      <c r="G53" s="20">
        <v>0.01</v>
      </c>
      <c r="H53" s="20">
        <v>0.01</v>
      </c>
      <c r="I53" s="20">
        <f t="shared" si="1"/>
        <v>0.02</v>
      </c>
      <c r="K53" s="7"/>
      <c r="L53" s="7"/>
    </row>
    <row r="54" spans="1:12" s="6" customFormat="1">
      <c r="A54" s="18" t="s">
        <v>169</v>
      </c>
      <c r="B54" s="19" t="s">
        <v>170</v>
      </c>
      <c r="C54" s="19" t="s">
        <v>171</v>
      </c>
      <c r="D54" s="19" t="s">
        <v>150</v>
      </c>
      <c r="E54" s="19" t="s">
        <v>17</v>
      </c>
      <c r="F54" s="19">
        <v>85251</v>
      </c>
      <c r="G54" s="20">
        <v>0.01</v>
      </c>
      <c r="H54" s="20">
        <v>0.01</v>
      </c>
      <c r="I54" s="20">
        <f t="shared" si="1"/>
        <v>0.02</v>
      </c>
      <c r="K54" s="7"/>
      <c r="L54" s="7"/>
    </row>
    <row r="55" spans="1:12" s="6" customFormat="1">
      <c r="A55" s="18" t="s">
        <v>172</v>
      </c>
      <c r="B55" s="19" t="s">
        <v>173</v>
      </c>
      <c r="C55" s="19" t="s">
        <v>174</v>
      </c>
      <c r="D55" s="19" t="s">
        <v>125</v>
      </c>
      <c r="E55" s="19" t="s">
        <v>17</v>
      </c>
      <c r="F55" s="19">
        <v>85501</v>
      </c>
      <c r="G55" s="20">
        <v>0.01</v>
      </c>
      <c r="H55" s="20">
        <v>0.01</v>
      </c>
      <c r="I55" s="20">
        <f t="shared" si="1"/>
        <v>0.02</v>
      </c>
      <c r="K55" s="7"/>
      <c r="L55" s="7"/>
    </row>
    <row r="56" spans="1:12" s="6" customFormat="1">
      <c r="A56" s="18" t="s">
        <v>175</v>
      </c>
      <c r="B56" s="19" t="s">
        <v>176</v>
      </c>
      <c r="C56" s="19" t="s">
        <v>177</v>
      </c>
      <c r="D56" s="19" t="s">
        <v>43</v>
      </c>
      <c r="E56" s="19" t="s">
        <v>17</v>
      </c>
      <c r="F56" s="19">
        <v>85302</v>
      </c>
      <c r="G56" s="20"/>
      <c r="H56" s="20">
        <v>0.01</v>
      </c>
      <c r="I56" s="20">
        <f t="shared" si="1"/>
        <v>0.01</v>
      </c>
      <c r="K56" s="7"/>
      <c r="L56" s="7"/>
    </row>
    <row r="57" spans="1:12" s="6" customFormat="1">
      <c r="A57" s="18" t="s">
        <v>178</v>
      </c>
      <c r="B57" s="19" t="s">
        <v>179</v>
      </c>
      <c r="C57" s="19" t="s">
        <v>180</v>
      </c>
      <c r="D57" s="19" t="s">
        <v>181</v>
      </c>
      <c r="E57" s="19" t="s">
        <v>17</v>
      </c>
      <c r="F57" s="19">
        <v>85345</v>
      </c>
      <c r="G57" s="20"/>
      <c r="H57" s="20">
        <v>0.01</v>
      </c>
      <c r="I57" s="20">
        <f t="shared" si="1"/>
        <v>0.01</v>
      </c>
      <c r="K57" s="7"/>
      <c r="L57" s="7"/>
    </row>
    <row r="58" spans="1:12" s="6" customFormat="1">
      <c r="A58" s="18" t="s">
        <v>182</v>
      </c>
      <c r="B58" s="19" t="s">
        <v>183</v>
      </c>
      <c r="C58" s="19" t="s">
        <v>184</v>
      </c>
      <c r="D58" s="19" t="s">
        <v>50</v>
      </c>
      <c r="E58" s="19" t="s">
        <v>17</v>
      </c>
      <c r="F58" s="19">
        <v>85704</v>
      </c>
      <c r="G58" s="20"/>
      <c r="H58" s="20">
        <v>0.01</v>
      </c>
      <c r="I58" s="20">
        <f t="shared" si="1"/>
        <v>0.01</v>
      </c>
      <c r="K58" s="7"/>
      <c r="L58" s="7"/>
    </row>
    <row r="59" spans="1:12" s="6" customFormat="1">
      <c r="A59" s="18" t="s">
        <v>185</v>
      </c>
      <c r="B59" s="19" t="s">
        <v>186</v>
      </c>
      <c r="C59" s="19" t="s">
        <v>187</v>
      </c>
      <c r="D59" s="19" t="s">
        <v>21</v>
      </c>
      <c r="E59" s="19" t="s">
        <v>17</v>
      </c>
      <c r="F59" s="19">
        <v>85048</v>
      </c>
      <c r="G59" s="20"/>
      <c r="H59" s="20">
        <v>0.01</v>
      </c>
      <c r="I59" s="20">
        <f t="shared" si="1"/>
        <v>0.01</v>
      </c>
      <c r="K59" s="7"/>
      <c r="L59" s="7"/>
    </row>
    <row r="60" spans="1:12" s="6" customFormat="1">
      <c r="A60" s="18" t="s">
        <v>188</v>
      </c>
      <c r="B60" s="19" t="s">
        <v>189</v>
      </c>
      <c r="C60" s="19" t="s">
        <v>190</v>
      </c>
      <c r="D60" s="19" t="s">
        <v>181</v>
      </c>
      <c r="E60" s="19" t="s">
        <v>17</v>
      </c>
      <c r="F60" s="19">
        <v>85382</v>
      </c>
      <c r="G60" s="20">
        <v>0.01</v>
      </c>
      <c r="H60" s="20">
        <v>0.01</v>
      </c>
      <c r="I60" s="20">
        <f t="shared" si="1"/>
        <v>0.02</v>
      </c>
      <c r="K60" s="7"/>
      <c r="L60" s="7"/>
    </row>
    <row r="61" spans="1:12" s="6" customFormat="1">
      <c r="A61" s="18" t="s">
        <v>191</v>
      </c>
      <c r="B61" s="19" t="s">
        <v>192</v>
      </c>
      <c r="C61" s="19" t="s">
        <v>193</v>
      </c>
      <c r="D61" s="19" t="s">
        <v>43</v>
      </c>
      <c r="E61" s="19" t="s">
        <v>17</v>
      </c>
      <c r="F61" s="19">
        <v>85304</v>
      </c>
      <c r="G61" s="20"/>
      <c r="H61" s="20">
        <v>0.01</v>
      </c>
      <c r="I61" s="20">
        <f t="shared" si="1"/>
        <v>0.01</v>
      </c>
      <c r="K61" s="7"/>
      <c r="L61" s="7"/>
    </row>
    <row r="62" spans="1:12" s="6" customFormat="1">
      <c r="A62" s="18" t="s">
        <v>194</v>
      </c>
      <c r="B62" s="19" t="s">
        <v>195</v>
      </c>
      <c r="C62" s="19" t="s">
        <v>196</v>
      </c>
      <c r="D62" s="19" t="s">
        <v>21</v>
      </c>
      <c r="E62" s="19" t="s">
        <v>17</v>
      </c>
      <c r="F62" s="19">
        <v>85032</v>
      </c>
      <c r="G62" s="20">
        <v>0.01</v>
      </c>
      <c r="H62" s="20">
        <v>0.01</v>
      </c>
      <c r="I62" s="20">
        <f t="shared" si="1"/>
        <v>0.02</v>
      </c>
      <c r="K62" s="7"/>
      <c r="L62" s="7"/>
    </row>
    <row r="63" spans="1:12" s="6" customFormat="1">
      <c r="A63" s="18" t="s">
        <v>197</v>
      </c>
      <c r="B63" s="19" t="s">
        <v>198</v>
      </c>
      <c r="C63" s="19" t="s">
        <v>199</v>
      </c>
      <c r="D63" s="19" t="s">
        <v>150</v>
      </c>
      <c r="E63" s="19" t="s">
        <v>17</v>
      </c>
      <c r="F63" s="19">
        <v>85260</v>
      </c>
      <c r="G63" s="20"/>
      <c r="H63" s="20">
        <v>0.01</v>
      </c>
      <c r="I63" s="20">
        <f t="shared" ref="I63:I90" si="2">+G63+H63</f>
        <v>0.01</v>
      </c>
      <c r="K63" s="7"/>
      <c r="L63" s="7"/>
    </row>
    <row r="64" spans="1:12" s="6" customFormat="1">
      <c r="A64" s="18" t="s">
        <v>200</v>
      </c>
      <c r="B64" s="19" t="s">
        <v>201</v>
      </c>
      <c r="C64" s="19" t="s">
        <v>202</v>
      </c>
      <c r="D64" s="19" t="s">
        <v>162</v>
      </c>
      <c r="E64" s="19" t="s">
        <v>17</v>
      </c>
      <c r="F64" s="19">
        <v>85635</v>
      </c>
      <c r="G64" s="20">
        <v>0.01</v>
      </c>
      <c r="H64" s="20">
        <v>0.01</v>
      </c>
      <c r="I64" s="20">
        <f t="shared" si="2"/>
        <v>0.02</v>
      </c>
      <c r="K64" s="7"/>
      <c r="L64" s="7"/>
    </row>
    <row r="65" spans="1:12" s="6" customFormat="1">
      <c r="A65" s="18" t="s">
        <v>203</v>
      </c>
      <c r="B65" s="19" t="s">
        <v>204</v>
      </c>
      <c r="C65" s="19" t="s">
        <v>205</v>
      </c>
      <c r="D65" s="19" t="s">
        <v>146</v>
      </c>
      <c r="E65" s="19" t="s">
        <v>17</v>
      </c>
      <c r="F65" s="19">
        <v>85364</v>
      </c>
      <c r="G65" s="20">
        <v>0.01</v>
      </c>
      <c r="H65" s="20">
        <v>0.01</v>
      </c>
      <c r="I65" s="20">
        <f t="shared" si="2"/>
        <v>0.02</v>
      </c>
      <c r="K65" s="7"/>
      <c r="L65" s="7"/>
    </row>
    <row r="66" spans="1:12" s="6" customFormat="1">
      <c r="A66" s="18" t="s">
        <v>206</v>
      </c>
      <c r="B66" s="19" t="s">
        <v>207</v>
      </c>
      <c r="C66" s="19" t="s">
        <v>208</v>
      </c>
      <c r="D66" s="19" t="s">
        <v>50</v>
      </c>
      <c r="E66" s="19" t="s">
        <v>17</v>
      </c>
      <c r="F66" s="19">
        <v>85741</v>
      </c>
      <c r="G66" s="20">
        <v>0.01</v>
      </c>
      <c r="H66" s="20">
        <v>0.01</v>
      </c>
      <c r="I66" s="20">
        <f t="shared" si="2"/>
        <v>0.02</v>
      </c>
      <c r="K66" s="7"/>
      <c r="L66" s="7"/>
    </row>
    <row r="67" spans="1:12" s="6" customFormat="1">
      <c r="A67" s="18" t="s">
        <v>209</v>
      </c>
      <c r="B67" s="19" t="s">
        <v>210</v>
      </c>
      <c r="C67" s="19" t="s">
        <v>211</v>
      </c>
      <c r="D67" s="19" t="s">
        <v>212</v>
      </c>
      <c r="E67" s="19" t="s">
        <v>17</v>
      </c>
      <c r="F67" s="19">
        <v>85363</v>
      </c>
      <c r="G67" s="20">
        <v>0.01</v>
      </c>
      <c r="H67" s="20">
        <v>0.01</v>
      </c>
      <c r="I67" s="20">
        <f t="shared" si="2"/>
        <v>0.02</v>
      </c>
      <c r="K67" s="7"/>
      <c r="L67" s="7"/>
    </row>
    <row r="68" spans="1:12" s="6" customFormat="1">
      <c r="A68" s="18" t="s">
        <v>213</v>
      </c>
      <c r="B68" s="19" t="s">
        <v>214</v>
      </c>
      <c r="C68" s="19" t="s">
        <v>215</v>
      </c>
      <c r="D68" s="19" t="s">
        <v>21</v>
      </c>
      <c r="E68" s="19" t="s">
        <v>17</v>
      </c>
      <c r="F68" s="19">
        <v>85042</v>
      </c>
      <c r="G68" s="20">
        <v>0.01</v>
      </c>
      <c r="H68" s="20"/>
      <c r="I68" s="20">
        <f t="shared" si="2"/>
        <v>0.01</v>
      </c>
      <c r="K68" s="7"/>
      <c r="L68" s="7"/>
    </row>
    <row r="69" spans="1:12" s="6" customFormat="1">
      <c r="A69" s="18" t="s">
        <v>216</v>
      </c>
      <c r="B69" s="19" t="s">
        <v>217</v>
      </c>
      <c r="C69" s="19" t="s">
        <v>218</v>
      </c>
      <c r="D69" s="19" t="s">
        <v>21</v>
      </c>
      <c r="E69" s="19" t="s">
        <v>17</v>
      </c>
      <c r="F69" s="19">
        <v>85013</v>
      </c>
      <c r="G69" s="20">
        <v>0.01</v>
      </c>
      <c r="H69" s="20">
        <v>0.01</v>
      </c>
      <c r="I69" s="20">
        <f t="shared" si="2"/>
        <v>0.02</v>
      </c>
      <c r="K69" s="7"/>
      <c r="L69" s="7"/>
    </row>
    <row r="70" spans="1:12" s="6" customFormat="1">
      <c r="A70" s="18" t="s">
        <v>219</v>
      </c>
      <c r="B70" s="19" t="s">
        <v>220</v>
      </c>
      <c r="C70" s="19" t="s">
        <v>221</v>
      </c>
      <c r="D70" s="19" t="s">
        <v>16</v>
      </c>
      <c r="E70" s="19" t="s">
        <v>17</v>
      </c>
      <c r="F70" s="19">
        <v>85201</v>
      </c>
      <c r="G70" s="20">
        <v>0.01</v>
      </c>
      <c r="H70" s="20">
        <v>0.01</v>
      </c>
      <c r="I70" s="20">
        <f t="shared" si="2"/>
        <v>0.02</v>
      </c>
      <c r="K70" s="7"/>
      <c r="L70" s="7"/>
    </row>
    <row r="71" spans="1:12" s="6" customFormat="1">
      <c r="A71" s="18" t="s">
        <v>222</v>
      </c>
      <c r="B71" s="19" t="s">
        <v>223</v>
      </c>
      <c r="C71" s="19" t="s">
        <v>224</v>
      </c>
      <c r="D71" s="19" t="s">
        <v>16</v>
      </c>
      <c r="E71" s="19" t="s">
        <v>17</v>
      </c>
      <c r="F71" s="19">
        <v>85206</v>
      </c>
      <c r="G71" s="20">
        <v>0.01</v>
      </c>
      <c r="H71" s="20">
        <v>0.01</v>
      </c>
      <c r="I71" s="20">
        <f t="shared" si="2"/>
        <v>0.02</v>
      </c>
      <c r="K71" s="7"/>
      <c r="L71" s="7"/>
    </row>
    <row r="72" spans="1:12" s="6" customFormat="1">
      <c r="A72" s="18" t="s">
        <v>225</v>
      </c>
      <c r="B72" s="19" t="s">
        <v>226</v>
      </c>
      <c r="C72" s="19" t="s">
        <v>227</v>
      </c>
      <c r="D72" s="19" t="s">
        <v>16</v>
      </c>
      <c r="E72" s="19" t="s">
        <v>17</v>
      </c>
      <c r="F72" s="19">
        <v>85206</v>
      </c>
      <c r="G72" s="20">
        <v>0.01</v>
      </c>
      <c r="H72" s="20">
        <v>0.01</v>
      </c>
      <c r="I72" s="20">
        <f t="shared" si="2"/>
        <v>0.02</v>
      </c>
      <c r="K72" s="7"/>
      <c r="L72" s="7"/>
    </row>
    <row r="73" spans="1:12" s="6" customFormat="1">
      <c r="A73" s="18" t="s">
        <v>228</v>
      </c>
      <c r="B73" s="19" t="s">
        <v>229</v>
      </c>
      <c r="C73" s="19" t="s">
        <v>230</v>
      </c>
      <c r="D73" s="19" t="s">
        <v>16</v>
      </c>
      <c r="E73" s="19" t="s">
        <v>17</v>
      </c>
      <c r="F73" s="19">
        <v>85206</v>
      </c>
      <c r="G73" s="20"/>
      <c r="H73" s="20">
        <v>0.01</v>
      </c>
      <c r="I73" s="20">
        <f t="shared" si="2"/>
        <v>0.01</v>
      </c>
      <c r="K73" s="7"/>
      <c r="L73" s="7"/>
    </row>
    <row r="74" spans="1:12" s="6" customFormat="1">
      <c r="A74" s="18" t="s">
        <v>231</v>
      </c>
      <c r="B74" s="19" t="s">
        <v>231</v>
      </c>
      <c r="C74" s="19" t="s">
        <v>232</v>
      </c>
      <c r="D74" s="19" t="s">
        <v>50</v>
      </c>
      <c r="E74" s="19" t="s">
        <v>17</v>
      </c>
      <c r="F74" s="19">
        <v>85704</v>
      </c>
      <c r="G74" s="20">
        <v>0.01</v>
      </c>
      <c r="H74" s="20">
        <v>0.01</v>
      </c>
      <c r="I74" s="20">
        <f t="shared" si="2"/>
        <v>0.02</v>
      </c>
      <c r="K74" s="7"/>
      <c r="L74" s="7"/>
    </row>
    <row r="75" spans="1:12" s="6" customFormat="1">
      <c r="A75" s="18" t="s">
        <v>233</v>
      </c>
      <c r="B75" s="19" t="s">
        <v>234</v>
      </c>
      <c r="C75" s="19" t="s">
        <v>235</v>
      </c>
      <c r="D75" s="19" t="s">
        <v>99</v>
      </c>
      <c r="E75" s="19" t="s">
        <v>17</v>
      </c>
      <c r="F75" s="19">
        <v>86305</v>
      </c>
      <c r="G75" s="20">
        <v>0.01</v>
      </c>
      <c r="H75" s="20">
        <v>0.01</v>
      </c>
      <c r="I75" s="20">
        <f t="shared" si="2"/>
        <v>0.02</v>
      </c>
      <c r="K75" s="7"/>
      <c r="L75" s="7"/>
    </row>
    <row r="76" spans="1:12" s="6" customFormat="1">
      <c r="A76" s="18" t="s">
        <v>236</v>
      </c>
      <c r="B76" s="19" t="s">
        <v>237</v>
      </c>
      <c r="C76" s="19" t="s">
        <v>238</v>
      </c>
      <c r="D76" s="19" t="s">
        <v>21</v>
      </c>
      <c r="E76" s="19" t="s">
        <v>17</v>
      </c>
      <c r="F76" s="19">
        <v>85020</v>
      </c>
      <c r="G76" s="20">
        <v>0.01</v>
      </c>
      <c r="H76" s="20">
        <v>0.01</v>
      </c>
      <c r="I76" s="20">
        <f t="shared" si="2"/>
        <v>0.02</v>
      </c>
      <c r="K76" s="7"/>
      <c r="L76" s="7"/>
    </row>
    <row r="77" spans="1:12" s="6" customFormat="1">
      <c r="A77" s="18" t="s">
        <v>239</v>
      </c>
      <c r="B77" s="19" t="s">
        <v>240</v>
      </c>
      <c r="C77" s="19" t="s">
        <v>241</v>
      </c>
      <c r="D77" s="19" t="s">
        <v>242</v>
      </c>
      <c r="E77" s="19" t="s">
        <v>17</v>
      </c>
      <c r="F77" s="19">
        <v>85122</v>
      </c>
      <c r="G77" s="20">
        <v>0.01</v>
      </c>
      <c r="H77" s="20">
        <v>0.01</v>
      </c>
      <c r="I77" s="20">
        <f t="shared" si="2"/>
        <v>0.02</v>
      </c>
      <c r="K77" s="7"/>
      <c r="L77" s="7"/>
    </row>
    <row r="78" spans="1:12" s="6" customFormat="1">
      <c r="A78" s="18" t="s">
        <v>243</v>
      </c>
      <c r="B78" s="19" t="s">
        <v>244</v>
      </c>
      <c r="C78" s="19" t="s">
        <v>245</v>
      </c>
      <c r="D78" s="19" t="s">
        <v>150</v>
      </c>
      <c r="E78" s="19" t="s">
        <v>17</v>
      </c>
      <c r="F78" s="19">
        <v>85251</v>
      </c>
      <c r="G78" s="20">
        <v>0.01</v>
      </c>
      <c r="H78" s="20">
        <v>0.01</v>
      </c>
      <c r="I78" s="20">
        <f t="shared" si="2"/>
        <v>0.02</v>
      </c>
      <c r="K78" s="7"/>
      <c r="L78" s="7"/>
    </row>
    <row r="79" spans="1:12" s="6" customFormat="1">
      <c r="A79" s="18" t="s">
        <v>246</v>
      </c>
      <c r="B79" s="19" t="s">
        <v>247</v>
      </c>
      <c r="C79" s="19" t="s">
        <v>248</v>
      </c>
      <c r="D79" s="19" t="s">
        <v>249</v>
      </c>
      <c r="E79" s="19" t="s">
        <v>17</v>
      </c>
      <c r="F79" s="19">
        <v>85338</v>
      </c>
      <c r="G79" s="20"/>
      <c r="H79" s="20">
        <v>0.01</v>
      </c>
      <c r="I79" s="20">
        <f t="shared" si="2"/>
        <v>0.01</v>
      </c>
      <c r="K79" s="7"/>
      <c r="L79" s="7"/>
    </row>
    <row r="80" spans="1:12" s="6" customFormat="1">
      <c r="A80" s="18" t="s">
        <v>250</v>
      </c>
      <c r="B80" s="19" t="s">
        <v>251</v>
      </c>
      <c r="C80" s="19" t="s">
        <v>252</v>
      </c>
      <c r="D80" s="19" t="s">
        <v>50</v>
      </c>
      <c r="E80" s="19" t="s">
        <v>17</v>
      </c>
      <c r="F80" s="19">
        <v>85719</v>
      </c>
      <c r="G80" s="20"/>
      <c r="H80" s="20">
        <v>0.01</v>
      </c>
      <c r="I80" s="20">
        <f t="shared" si="2"/>
        <v>0.01</v>
      </c>
      <c r="K80" s="7"/>
      <c r="L80" s="7"/>
    </row>
    <row r="81" spans="1:12" s="6" customFormat="1">
      <c r="A81" s="18" t="s">
        <v>253</v>
      </c>
      <c r="B81" s="19" t="s">
        <v>254</v>
      </c>
      <c r="C81" s="19" t="s">
        <v>255</v>
      </c>
      <c r="D81" s="19" t="s">
        <v>256</v>
      </c>
      <c r="E81" s="19" t="s">
        <v>17</v>
      </c>
      <c r="F81" s="19">
        <v>85541</v>
      </c>
      <c r="G81" s="20"/>
      <c r="H81" s="20">
        <v>0.01</v>
      </c>
      <c r="I81" s="20">
        <f t="shared" si="2"/>
        <v>0.01</v>
      </c>
      <c r="K81" s="7"/>
      <c r="L81" s="7"/>
    </row>
    <row r="82" spans="1:12" s="6" customFormat="1">
      <c r="A82" s="18" t="s">
        <v>257</v>
      </c>
      <c r="B82" s="19" t="s">
        <v>258</v>
      </c>
      <c r="C82" s="19" t="s">
        <v>259</v>
      </c>
      <c r="D82" s="19" t="s">
        <v>181</v>
      </c>
      <c r="E82" s="19" t="s">
        <v>17</v>
      </c>
      <c r="F82" s="19">
        <v>85381</v>
      </c>
      <c r="G82" s="20">
        <v>0.01</v>
      </c>
      <c r="H82" s="20">
        <v>0.01</v>
      </c>
      <c r="I82" s="20">
        <f t="shared" si="2"/>
        <v>0.02</v>
      </c>
      <c r="K82" s="7"/>
      <c r="L82" s="7"/>
    </row>
    <row r="83" spans="1:12" s="6" customFormat="1">
      <c r="A83" s="18" t="s">
        <v>260</v>
      </c>
      <c r="B83" s="19" t="s">
        <v>261</v>
      </c>
      <c r="C83" s="19" t="s">
        <v>262</v>
      </c>
      <c r="D83" s="19" t="s">
        <v>21</v>
      </c>
      <c r="E83" s="19" t="s">
        <v>17</v>
      </c>
      <c r="F83" s="19">
        <v>85032</v>
      </c>
      <c r="G83" s="20">
        <v>0.01</v>
      </c>
      <c r="H83" s="20">
        <v>0.01</v>
      </c>
      <c r="I83" s="20">
        <f t="shared" si="2"/>
        <v>0.02</v>
      </c>
      <c r="K83" s="7"/>
      <c r="L83" s="7"/>
    </row>
    <row r="84" spans="1:12" s="6" customFormat="1">
      <c r="A84" s="18" t="s">
        <v>263</v>
      </c>
      <c r="B84" s="19" t="s">
        <v>264</v>
      </c>
      <c r="C84" s="19" t="s">
        <v>265</v>
      </c>
      <c r="D84" s="19" t="s">
        <v>150</v>
      </c>
      <c r="E84" s="19" t="s">
        <v>17</v>
      </c>
      <c r="F84" s="19">
        <v>85257</v>
      </c>
      <c r="G84" s="20">
        <v>0.01</v>
      </c>
      <c r="H84" s="20">
        <v>0.01</v>
      </c>
      <c r="I84" s="20">
        <f t="shared" si="2"/>
        <v>0.02</v>
      </c>
      <c r="K84" s="7"/>
      <c r="L84" s="7"/>
    </row>
    <row r="85" spans="1:12" s="6" customFormat="1">
      <c r="A85" s="18" t="s">
        <v>266</v>
      </c>
      <c r="B85" s="19" t="s">
        <v>267</v>
      </c>
      <c r="C85" s="19" t="s">
        <v>268</v>
      </c>
      <c r="D85" s="19" t="s">
        <v>43</v>
      </c>
      <c r="E85" s="19" t="s">
        <v>17</v>
      </c>
      <c r="F85" s="19">
        <v>85302</v>
      </c>
      <c r="G85" s="20">
        <v>0.01</v>
      </c>
      <c r="H85" s="20">
        <v>0.01</v>
      </c>
      <c r="I85" s="20">
        <f t="shared" si="2"/>
        <v>0.02</v>
      </c>
      <c r="K85" s="7"/>
      <c r="L85" s="7"/>
    </row>
    <row r="86" spans="1:12" s="6" customFormat="1">
      <c r="A86" s="18" t="s">
        <v>269</v>
      </c>
      <c r="B86" s="19" t="s">
        <v>270</v>
      </c>
      <c r="C86" s="19" t="s">
        <v>271</v>
      </c>
      <c r="D86" s="19" t="s">
        <v>50</v>
      </c>
      <c r="E86" s="19" t="s">
        <v>17</v>
      </c>
      <c r="F86" s="19">
        <v>85712</v>
      </c>
      <c r="G86" s="20">
        <v>0.01</v>
      </c>
      <c r="H86" s="20">
        <v>0.01</v>
      </c>
      <c r="I86" s="20">
        <f t="shared" si="2"/>
        <v>0.02</v>
      </c>
      <c r="K86" s="7"/>
      <c r="L86" s="7"/>
    </row>
    <row r="87" spans="1:12" s="6" customFormat="1">
      <c r="A87" s="18" t="s">
        <v>272</v>
      </c>
      <c r="B87" s="19" t="s">
        <v>273</v>
      </c>
      <c r="C87" s="19" t="s">
        <v>274</v>
      </c>
      <c r="D87" s="19" t="s">
        <v>21</v>
      </c>
      <c r="E87" s="19" t="s">
        <v>17</v>
      </c>
      <c r="F87" s="19">
        <v>85032</v>
      </c>
      <c r="G87" s="20">
        <v>0.01</v>
      </c>
      <c r="H87" s="20">
        <v>0.01</v>
      </c>
      <c r="I87" s="20">
        <f t="shared" si="2"/>
        <v>0.02</v>
      </c>
      <c r="K87" s="7"/>
      <c r="L87" s="7"/>
    </row>
    <row r="88" spans="1:12" s="6" customFormat="1">
      <c r="A88" s="18" t="s">
        <v>275</v>
      </c>
      <c r="B88" s="19" t="s">
        <v>276</v>
      </c>
      <c r="C88" s="19" t="s">
        <v>277</v>
      </c>
      <c r="D88" s="19" t="s">
        <v>256</v>
      </c>
      <c r="E88" s="19" t="s">
        <v>17</v>
      </c>
      <c r="F88" s="19">
        <v>85541</v>
      </c>
      <c r="G88" s="20"/>
      <c r="H88" s="20">
        <v>0.01</v>
      </c>
      <c r="I88" s="20">
        <f t="shared" si="2"/>
        <v>0.01</v>
      </c>
      <c r="K88" s="7"/>
      <c r="L88" s="7"/>
    </row>
    <row r="89" spans="1:12" s="6" customFormat="1">
      <c r="A89" s="18" t="s">
        <v>278</v>
      </c>
      <c r="B89" s="19" t="s">
        <v>279</v>
      </c>
      <c r="C89" s="19" t="s">
        <v>280</v>
      </c>
      <c r="D89" s="19" t="s">
        <v>181</v>
      </c>
      <c r="E89" s="19" t="s">
        <v>17</v>
      </c>
      <c r="F89" s="19">
        <v>85345</v>
      </c>
      <c r="G89" s="20">
        <v>0.01</v>
      </c>
      <c r="H89" s="20">
        <v>0.01</v>
      </c>
      <c r="I89" s="20">
        <f t="shared" si="2"/>
        <v>0.02</v>
      </c>
      <c r="K89" s="7"/>
      <c r="L89" s="7"/>
    </row>
    <row r="90" spans="1:12" s="6" customFormat="1">
      <c r="A90" s="18" t="s">
        <v>281</v>
      </c>
      <c r="B90" s="19" t="s">
        <v>282</v>
      </c>
      <c r="C90" s="19" t="s">
        <v>283</v>
      </c>
      <c r="D90" s="19" t="s">
        <v>50</v>
      </c>
      <c r="E90" s="19" t="s">
        <v>17</v>
      </c>
      <c r="F90" s="19">
        <v>85712</v>
      </c>
      <c r="G90" s="20">
        <v>0.01</v>
      </c>
      <c r="H90" s="20">
        <v>0.01</v>
      </c>
      <c r="I90" s="20">
        <f t="shared" si="2"/>
        <v>0.02</v>
      </c>
      <c r="K90" s="7"/>
      <c r="L90" s="7"/>
    </row>
    <row r="91" spans="1:12" s="6" customFormat="1">
      <c r="A91" s="18" t="s">
        <v>284</v>
      </c>
      <c r="B91" s="19" t="s">
        <v>285</v>
      </c>
      <c r="C91" s="19" t="s">
        <v>286</v>
      </c>
      <c r="D91" s="19" t="s">
        <v>50</v>
      </c>
      <c r="E91" s="19" t="s">
        <v>17</v>
      </c>
      <c r="F91" s="19">
        <v>85717</v>
      </c>
      <c r="G91" s="20">
        <v>0.01</v>
      </c>
      <c r="H91" s="20">
        <v>0.01</v>
      </c>
      <c r="I91" s="20">
        <f>G91+H91</f>
        <v>0.02</v>
      </c>
      <c r="K91" s="7"/>
      <c r="L91" s="7"/>
    </row>
    <row r="92" spans="1:12" s="6" customFormat="1">
      <c r="A92" s="18" t="s">
        <v>287</v>
      </c>
      <c r="B92" s="19" t="s">
        <v>288</v>
      </c>
      <c r="C92" s="19" t="s">
        <v>289</v>
      </c>
      <c r="D92" s="19" t="s">
        <v>290</v>
      </c>
      <c r="E92" s="19" t="s">
        <v>17</v>
      </c>
      <c r="F92" s="19">
        <v>85614</v>
      </c>
      <c r="G92" s="20">
        <v>0.01</v>
      </c>
      <c r="H92" s="20">
        <v>0.01</v>
      </c>
      <c r="I92" s="20">
        <f t="shared" ref="I92:I104" si="3">+G92+H92</f>
        <v>0.02</v>
      </c>
      <c r="K92" s="7"/>
      <c r="L92" s="7"/>
    </row>
    <row r="93" spans="1:12" s="6" customFormat="1">
      <c r="A93" s="18" t="s">
        <v>291</v>
      </c>
      <c r="B93" s="19" t="s">
        <v>292</v>
      </c>
      <c r="C93" s="19" t="s">
        <v>293</v>
      </c>
      <c r="D93" s="19" t="s">
        <v>50</v>
      </c>
      <c r="E93" s="19" t="s">
        <v>17</v>
      </c>
      <c r="F93" s="19">
        <v>85712</v>
      </c>
      <c r="G93" s="20">
        <v>0.01</v>
      </c>
      <c r="H93" s="20">
        <v>0.01</v>
      </c>
      <c r="I93" s="20">
        <f t="shared" si="3"/>
        <v>0.02</v>
      </c>
      <c r="K93" s="7"/>
      <c r="L93" s="7"/>
    </row>
    <row r="94" spans="1:12" s="6" customFormat="1">
      <c r="A94" s="18" t="s">
        <v>294</v>
      </c>
      <c r="B94" s="19" t="s">
        <v>295</v>
      </c>
      <c r="C94" s="19" t="s">
        <v>296</v>
      </c>
      <c r="D94" s="19" t="s">
        <v>50</v>
      </c>
      <c r="E94" s="19" t="s">
        <v>17</v>
      </c>
      <c r="F94" s="19">
        <v>85712</v>
      </c>
      <c r="G94" s="20"/>
      <c r="H94" s="20">
        <v>0.01</v>
      </c>
      <c r="I94" s="20">
        <f t="shared" si="3"/>
        <v>0.01</v>
      </c>
      <c r="K94" s="7"/>
      <c r="L94" s="7"/>
    </row>
    <row r="95" spans="1:12" s="6" customFormat="1">
      <c r="A95" s="18" t="s">
        <v>297</v>
      </c>
      <c r="B95" s="19" t="s">
        <v>298</v>
      </c>
      <c r="C95" s="19" t="s">
        <v>299</v>
      </c>
      <c r="D95" s="19" t="s">
        <v>150</v>
      </c>
      <c r="E95" s="19" t="s">
        <v>17</v>
      </c>
      <c r="F95" s="19">
        <v>85260</v>
      </c>
      <c r="G95" s="20">
        <v>0.01</v>
      </c>
      <c r="H95" s="20">
        <v>0.01</v>
      </c>
      <c r="I95" s="20">
        <f t="shared" si="3"/>
        <v>0.02</v>
      </c>
      <c r="K95" s="7"/>
      <c r="L95" s="7"/>
    </row>
    <row r="96" spans="1:12" s="6" customFormat="1">
      <c r="A96" s="18" t="s">
        <v>300</v>
      </c>
      <c r="B96" s="19" t="s">
        <v>300</v>
      </c>
      <c r="C96" s="19" t="s">
        <v>301</v>
      </c>
      <c r="D96" s="19" t="s">
        <v>21</v>
      </c>
      <c r="E96" s="19" t="s">
        <v>17</v>
      </c>
      <c r="F96" s="19">
        <v>85042</v>
      </c>
      <c r="G96" s="20">
        <v>0.01</v>
      </c>
      <c r="H96" s="20">
        <v>0.01</v>
      </c>
      <c r="I96" s="20">
        <f t="shared" si="3"/>
        <v>0.02</v>
      </c>
      <c r="K96" s="7"/>
      <c r="L96" s="7"/>
    </row>
    <row r="97" spans="1:12" s="6" customFormat="1">
      <c r="A97" s="18" t="s">
        <v>302</v>
      </c>
      <c r="B97" s="19" t="s">
        <v>303</v>
      </c>
      <c r="C97" s="19" t="s">
        <v>304</v>
      </c>
      <c r="D97" s="19" t="s">
        <v>16</v>
      </c>
      <c r="E97" s="19" t="s">
        <v>17</v>
      </c>
      <c r="F97" s="19">
        <v>85208</v>
      </c>
      <c r="G97" s="20">
        <v>0.01</v>
      </c>
      <c r="H97" s="20">
        <v>0.01</v>
      </c>
      <c r="I97" s="20">
        <f t="shared" si="3"/>
        <v>0.02</v>
      </c>
      <c r="K97" s="7"/>
      <c r="L97" s="7"/>
    </row>
    <row r="98" spans="1:12" s="6" customFormat="1">
      <c r="A98" s="18" t="s">
        <v>305</v>
      </c>
      <c r="B98" s="19" t="s">
        <v>306</v>
      </c>
      <c r="C98" s="19" t="s">
        <v>307</v>
      </c>
      <c r="D98" s="19" t="s">
        <v>308</v>
      </c>
      <c r="E98" s="19" t="s">
        <v>17</v>
      </c>
      <c r="F98" s="19">
        <v>85373</v>
      </c>
      <c r="G98" s="20">
        <v>0.01</v>
      </c>
      <c r="H98" s="20">
        <v>0.01</v>
      </c>
      <c r="I98" s="20">
        <f t="shared" si="3"/>
        <v>0.02</v>
      </c>
      <c r="K98" s="7"/>
      <c r="L98" s="7"/>
    </row>
    <row r="99" spans="1:12" s="6" customFormat="1">
      <c r="A99" s="18" t="s">
        <v>309</v>
      </c>
      <c r="B99" s="19" t="s">
        <v>310</v>
      </c>
      <c r="C99" s="19" t="s">
        <v>311</v>
      </c>
      <c r="D99" s="19" t="s">
        <v>312</v>
      </c>
      <c r="E99" s="19" t="s">
        <v>17</v>
      </c>
      <c r="F99" s="19">
        <v>85375</v>
      </c>
      <c r="G99" s="20">
        <v>0.01</v>
      </c>
      <c r="H99" s="20">
        <v>0.01</v>
      </c>
      <c r="I99" s="20">
        <f t="shared" si="3"/>
        <v>0.02</v>
      </c>
      <c r="K99" s="7"/>
      <c r="L99" s="7"/>
    </row>
    <row r="100" spans="1:12" s="6" customFormat="1">
      <c r="A100" s="18" t="s">
        <v>313</v>
      </c>
      <c r="B100" s="19" t="s">
        <v>314</v>
      </c>
      <c r="C100" s="19" t="s">
        <v>315</v>
      </c>
      <c r="D100" s="19" t="s">
        <v>21</v>
      </c>
      <c r="E100" s="19" t="s">
        <v>17</v>
      </c>
      <c r="F100" s="19">
        <v>85040</v>
      </c>
      <c r="G100" s="20"/>
      <c r="H100" s="20">
        <v>0.01</v>
      </c>
      <c r="I100" s="20">
        <f t="shared" si="3"/>
        <v>0.01</v>
      </c>
      <c r="K100" s="7"/>
      <c r="L100" s="7"/>
    </row>
    <row r="101" spans="1:12" s="6" customFormat="1">
      <c r="A101" s="18" t="s">
        <v>313</v>
      </c>
      <c r="B101" s="19" t="s">
        <v>314</v>
      </c>
      <c r="C101" s="19" t="s">
        <v>315</v>
      </c>
      <c r="D101" s="19" t="s">
        <v>21</v>
      </c>
      <c r="E101" s="19" t="s">
        <v>17</v>
      </c>
      <c r="F101" s="19">
        <v>85040</v>
      </c>
      <c r="G101" s="20"/>
      <c r="H101" s="20">
        <v>0.01</v>
      </c>
      <c r="I101" s="20">
        <f t="shared" si="3"/>
        <v>0.01</v>
      </c>
      <c r="K101" s="7"/>
      <c r="L101" s="7"/>
    </row>
    <row r="102" spans="1:12" s="6" customFormat="1">
      <c r="A102" s="18" t="s">
        <v>316</v>
      </c>
      <c r="B102" s="19" t="s">
        <v>317</v>
      </c>
      <c r="C102" s="19" t="s">
        <v>318</v>
      </c>
      <c r="D102" s="19" t="s">
        <v>212</v>
      </c>
      <c r="E102" s="19" t="s">
        <v>17</v>
      </c>
      <c r="F102" s="19">
        <v>85363</v>
      </c>
      <c r="G102" s="20">
        <v>0.01</v>
      </c>
      <c r="H102" s="20">
        <v>0.01</v>
      </c>
      <c r="I102" s="20">
        <f t="shared" si="3"/>
        <v>0.02</v>
      </c>
      <c r="K102" s="7"/>
      <c r="L102" s="7"/>
    </row>
    <row r="103" spans="1:12" s="6" customFormat="1">
      <c r="A103" s="18" t="s">
        <v>319</v>
      </c>
      <c r="B103" s="19" t="s">
        <v>320</v>
      </c>
      <c r="C103" s="19" t="s">
        <v>321</v>
      </c>
      <c r="D103" s="19" t="s">
        <v>322</v>
      </c>
      <c r="E103" s="19" t="s">
        <v>17</v>
      </c>
      <c r="F103" s="19">
        <v>85374</v>
      </c>
      <c r="G103" s="20"/>
      <c r="H103" s="20">
        <v>0.01</v>
      </c>
      <c r="I103" s="20">
        <f t="shared" si="3"/>
        <v>0.01</v>
      </c>
      <c r="K103" s="7"/>
      <c r="L103" s="7"/>
    </row>
    <row r="104" spans="1:12" s="6" customFormat="1">
      <c r="A104" s="18" t="s">
        <v>323</v>
      </c>
      <c r="B104" s="19" t="s">
        <v>324</v>
      </c>
      <c r="C104" s="19" t="s">
        <v>325</v>
      </c>
      <c r="D104" s="19" t="s">
        <v>326</v>
      </c>
      <c r="E104" s="19" t="s">
        <v>17</v>
      </c>
      <c r="F104" s="19">
        <v>85283</v>
      </c>
      <c r="G104" s="20">
        <v>0.01</v>
      </c>
      <c r="H104" s="20">
        <v>0.01</v>
      </c>
      <c r="I104" s="20">
        <f t="shared" si="3"/>
        <v>0.02</v>
      </c>
      <c r="K104" s="7"/>
      <c r="L104" s="7"/>
    </row>
    <row r="105" spans="1:12" s="6" customFormat="1">
      <c r="A105" s="18" t="s">
        <v>323</v>
      </c>
      <c r="B105" s="19"/>
      <c r="C105" s="19"/>
      <c r="D105" s="19"/>
      <c r="E105" s="19"/>
      <c r="F105" s="19"/>
      <c r="G105" s="20">
        <v>0.01</v>
      </c>
      <c r="H105" s="20">
        <v>0.01</v>
      </c>
      <c r="I105" s="20">
        <f>SUM(G105:H105)</f>
        <v>0.02</v>
      </c>
      <c r="K105" s="7"/>
      <c r="L105" s="7"/>
    </row>
    <row r="106" spans="1:12" s="6" customFormat="1">
      <c r="A106" s="18" t="s">
        <v>327</v>
      </c>
      <c r="B106" s="19"/>
      <c r="C106" s="19"/>
      <c r="D106" s="19"/>
      <c r="E106" s="19"/>
      <c r="F106" s="19"/>
      <c r="G106" s="20">
        <v>0.01</v>
      </c>
      <c r="H106" s="20"/>
      <c r="I106" s="20">
        <f>SUM(G106:H106)</f>
        <v>0.01</v>
      </c>
      <c r="K106" s="7"/>
      <c r="L106" s="7"/>
    </row>
    <row r="107" spans="1:12" s="6" customFormat="1">
      <c r="A107" s="18" t="s">
        <v>328</v>
      </c>
      <c r="B107" s="19" t="s">
        <v>329</v>
      </c>
      <c r="C107" s="19" t="s">
        <v>330</v>
      </c>
      <c r="D107" s="19" t="s">
        <v>78</v>
      </c>
      <c r="E107" s="19" t="s">
        <v>17</v>
      </c>
      <c r="F107" s="19">
        <v>86401</v>
      </c>
      <c r="G107" s="20">
        <v>0.01</v>
      </c>
      <c r="H107" s="20">
        <v>0.01</v>
      </c>
      <c r="I107" s="20">
        <f t="shared" ref="I107:I114" si="4">+G107+H107</f>
        <v>0.02</v>
      </c>
      <c r="K107" s="7"/>
      <c r="L107" s="7"/>
    </row>
    <row r="108" spans="1:12" s="6" customFormat="1">
      <c r="A108" s="18" t="s">
        <v>331</v>
      </c>
      <c r="B108" s="19" t="s">
        <v>332</v>
      </c>
      <c r="C108" s="19" t="s">
        <v>333</v>
      </c>
      <c r="D108" s="19" t="s">
        <v>334</v>
      </c>
      <c r="E108" s="19" t="s">
        <v>17</v>
      </c>
      <c r="F108" s="19">
        <v>86442</v>
      </c>
      <c r="G108" s="20"/>
      <c r="H108" s="20">
        <v>0.01</v>
      </c>
      <c r="I108" s="20">
        <f t="shared" si="4"/>
        <v>0.01</v>
      </c>
      <c r="K108" s="7"/>
      <c r="L108" s="7"/>
    </row>
    <row r="109" spans="1:12" s="6" customFormat="1">
      <c r="A109" s="18" t="s">
        <v>335</v>
      </c>
      <c r="B109" s="19" t="s">
        <v>336</v>
      </c>
      <c r="C109" s="19" t="s">
        <v>337</v>
      </c>
      <c r="D109" s="19" t="s">
        <v>78</v>
      </c>
      <c r="E109" s="19" t="s">
        <v>17</v>
      </c>
      <c r="F109" s="19">
        <v>86401</v>
      </c>
      <c r="G109" s="20"/>
      <c r="H109" s="20">
        <v>0.01</v>
      </c>
      <c r="I109" s="20">
        <f t="shared" si="4"/>
        <v>0.01</v>
      </c>
      <c r="K109" s="7"/>
      <c r="L109" s="7"/>
    </row>
    <row r="110" spans="1:12" s="6" customFormat="1">
      <c r="A110" s="18" t="s">
        <v>338</v>
      </c>
      <c r="B110" s="19" t="s">
        <v>339</v>
      </c>
      <c r="C110" s="19" t="s">
        <v>340</v>
      </c>
      <c r="D110" s="19" t="s">
        <v>36</v>
      </c>
      <c r="E110" s="19" t="s">
        <v>17</v>
      </c>
      <c r="F110" s="19">
        <v>86001</v>
      </c>
      <c r="G110" s="20">
        <v>0.01</v>
      </c>
      <c r="H110" s="20">
        <v>0.01</v>
      </c>
      <c r="I110" s="20">
        <f t="shared" si="4"/>
        <v>0.02</v>
      </c>
      <c r="K110" s="7"/>
      <c r="L110" s="7"/>
    </row>
    <row r="111" spans="1:12" s="6" customFormat="1">
      <c r="A111" s="18" t="s">
        <v>341</v>
      </c>
      <c r="B111" s="19" t="s">
        <v>342</v>
      </c>
      <c r="C111" s="19" t="s">
        <v>343</v>
      </c>
      <c r="D111" s="19" t="s">
        <v>21</v>
      </c>
      <c r="E111" s="19" t="s">
        <v>17</v>
      </c>
      <c r="F111" s="19">
        <v>85020</v>
      </c>
      <c r="G111" s="20">
        <v>0.01</v>
      </c>
      <c r="H111" s="20">
        <v>0.01</v>
      </c>
      <c r="I111" s="20">
        <f t="shared" si="4"/>
        <v>0.02</v>
      </c>
      <c r="K111" s="7"/>
      <c r="L111" s="7"/>
    </row>
    <row r="112" spans="1:12" s="6" customFormat="1">
      <c r="A112" s="18" t="s">
        <v>352</v>
      </c>
      <c r="B112" s="19"/>
      <c r="C112" s="29" t="s">
        <v>353</v>
      </c>
      <c r="D112" s="29" t="s">
        <v>50</v>
      </c>
      <c r="E112" s="30" t="s">
        <v>17</v>
      </c>
      <c r="F112" s="29">
        <v>85712</v>
      </c>
      <c r="G112" s="20"/>
      <c r="H112" s="20">
        <v>0.01</v>
      </c>
      <c r="I112" s="20">
        <f t="shared" si="4"/>
        <v>0.01</v>
      </c>
      <c r="K112" s="7"/>
      <c r="L112" s="7"/>
    </row>
    <row r="113" spans="1:12" s="6" customFormat="1">
      <c r="A113" s="18" t="s">
        <v>344</v>
      </c>
      <c r="B113" s="19" t="s">
        <v>345</v>
      </c>
      <c r="C113" s="19" t="s">
        <v>346</v>
      </c>
      <c r="D113" s="19" t="s">
        <v>347</v>
      </c>
      <c r="E113" s="19" t="s">
        <v>17</v>
      </c>
      <c r="F113" s="19">
        <v>86047</v>
      </c>
      <c r="G113" s="20"/>
      <c r="H113" s="20">
        <v>0.01</v>
      </c>
      <c r="I113" s="20">
        <f t="shared" si="4"/>
        <v>0.01</v>
      </c>
      <c r="K113" s="7"/>
      <c r="L113" s="7"/>
    </row>
    <row r="114" spans="1:12" s="6" customFormat="1">
      <c r="A114" s="18" t="s">
        <v>348</v>
      </c>
      <c r="B114" s="19" t="s">
        <v>349</v>
      </c>
      <c r="C114" s="19" t="s">
        <v>350</v>
      </c>
      <c r="D114" s="19" t="s">
        <v>146</v>
      </c>
      <c r="E114" s="19" t="s">
        <v>17</v>
      </c>
      <c r="F114" s="19">
        <v>85364</v>
      </c>
      <c r="G114" s="20"/>
      <c r="H114" s="20">
        <v>0.01</v>
      </c>
      <c r="I114" s="20">
        <f t="shared" si="4"/>
        <v>0.01</v>
      </c>
      <c r="K114" s="7"/>
      <c r="L114" s="7"/>
    </row>
    <row r="115" spans="1:12">
      <c r="A115" s="5"/>
      <c r="G115" s="16"/>
      <c r="H115" s="16"/>
    </row>
    <row r="116" spans="1:12">
      <c r="A116" s="8" t="s">
        <v>351</v>
      </c>
      <c r="G116" s="16"/>
      <c r="H116" s="16"/>
    </row>
    <row r="117" spans="1:12">
      <c r="A117" s="5"/>
      <c r="G117" s="16"/>
      <c r="H117" s="16"/>
    </row>
    <row r="118" spans="1:12">
      <c r="A118" s="5"/>
      <c r="G118" s="16"/>
      <c r="H118" s="16"/>
    </row>
    <row r="119" spans="1:12">
      <c r="A119" s="9"/>
      <c r="G119" s="16"/>
      <c r="H119" s="16"/>
    </row>
    <row r="120" spans="1:12">
      <c r="A120" s="5"/>
      <c r="G120" s="16"/>
      <c r="H120" s="16"/>
    </row>
    <row r="121" spans="1:12">
      <c r="A121" s="5"/>
      <c r="G121" s="16"/>
      <c r="H121" s="16"/>
    </row>
    <row r="122" spans="1:12">
      <c r="A122" s="5"/>
      <c r="G122" s="16"/>
      <c r="H122" s="16"/>
    </row>
    <row r="123" spans="1:12">
      <c r="A123" s="5"/>
      <c r="G123" s="16"/>
      <c r="H123" s="16"/>
    </row>
    <row r="124" spans="1:12">
      <c r="A124" s="5"/>
      <c r="G124" s="16"/>
      <c r="H124" s="16"/>
    </row>
    <row r="125" spans="1:12">
      <c r="A125" s="5"/>
      <c r="G125" s="16"/>
      <c r="H125" s="16"/>
    </row>
    <row r="126" spans="1:12">
      <c r="A126" s="5"/>
      <c r="G126" s="16"/>
      <c r="H126" s="16"/>
    </row>
    <row r="127" spans="1:12">
      <c r="A127" s="5"/>
      <c r="G127" s="16"/>
      <c r="H127" s="16"/>
    </row>
    <row r="128" spans="1:12">
      <c r="A128" s="5"/>
      <c r="G128" s="16"/>
      <c r="H128" s="16"/>
    </row>
    <row r="129" spans="1:9">
      <c r="A129" s="5"/>
      <c r="G129" s="16"/>
      <c r="H129" s="16"/>
    </row>
    <row r="130" spans="1:9">
      <c r="A130" s="5"/>
      <c r="G130" s="16"/>
      <c r="H130" s="16"/>
    </row>
    <row r="131" spans="1:9">
      <c r="A131"/>
      <c r="I131" s="16"/>
    </row>
    <row r="132" spans="1:9">
      <c r="B132" s="12"/>
      <c r="H132" s="17"/>
      <c r="I132" s="12"/>
    </row>
    <row r="133" spans="1:9">
      <c r="I133" s="16"/>
    </row>
    <row r="134" spans="1:9">
      <c r="I134" s="16"/>
    </row>
    <row r="135" spans="1:9">
      <c r="I135" s="16"/>
    </row>
    <row r="136" spans="1:9">
      <c r="I136" s="16"/>
    </row>
    <row r="137" spans="1:9">
      <c r="I137" s="16"/>
    </row>
    <row r="138" spans="1:9">
      <c r="I138" s="16"/>
    </row>
    <row r="139" spans="1:9">
      <c r="I139" s="16"/>
    </row>
    <row r="140" spans="1:9">
      <c r="I140" s="16"/>
    </row>
    <row r="141" spans="1:9">
      <c r="I141" s="16"/>
    </row>
    <row r="142" spans="1:9">
      <c r="I142" s="16"/>
    </row>
    <row r="143" spans="1:9">
      <c r="I143" s="16"/>
    </row>
    <row r="144" spans="1:9">
      <c r="I144" s="16"/>
    </row>
    <row r="145" spans="9:9">
      <c r="I145" s="16"/>
    </row>
    <row r="146" spans="9:9">
      <c r="I146" s="16"/>
    </row>
    <row r="147" spans="9:9">
      <c r="I147" s="16"/>
    </row>
    <row r="148" spans="9:9">
      <c r="I148" s="16"/>
    </row>
    <row r="149" spans="9:9">
      <c r="I149" s="16"/>
    </row>
    <row r="150" spans="9:9">
      <c r="I150" s="16"/>
    </row>
    <row r="151" spans="9:9">
      <c r="I151" s="16"/>
    </row>
    <row r="152" spans="9:9">
      <c r="I152" s="16"/>
    </row>
    <row r="153" spans="9:9">
      <c r="I153" s="16"/>
    </row>
    <row r="154" spans="9:9">
      <c r="I154" s="16"/>
    </row>
    <row r="155" spans="9:9">
      <c r="I155" s="16"/>
    </row>
    <row r="156" spans="9:9">
      <c r="I156" s="16"/>
    </row>
    <row r="157" spans="9:9">
      <c r="I157" s="16"/>
    </row>
    <row r="158" spans="9:9">
      <c r="I158" s="16"/>
    </row>
    <row r="159" spans="9:9">
      <c r="I159" s="16"/>
    </row>
    <row r="160" spans="9:9">
      <c r="I160" s="16"/>
    </row>
    <row r="161" spans="9:9">
      <c r="I161" s="16"/>
    </row>
    <row r="162" spans="9:9">
      <c r="I162" s="16"/>
    </row>
    <row r="163" spans="9:9">
      <c r="I163" s="16"/>
    </row>
    <row r="164" spans="9:9">
      <c r="I164" s="16"/>
    </row>
    <row r="165" spans="9:9">
      <c r="I165" s="16"/>
    </row>
    <row r="166" spans="9:9">
      <c r="I166" s="16"/>
    </row>
    <row r="167" spans="9:9">
      <c r="I167" s="16"/>
    </row>
    <row r="168" spans="9:9">
      <c r="I168" s="16"/>
    </row>
    <row r="169" spans="9:9">
      <c r="I169" s="16"/>
    </row>
    <row r="170" spans="9:9">
      <c r="I170" s="16"/>
    </row>
    <row r="171" spans="9:9">
      <c r="I171" s="16"/>
    </row>
    <row r="172" spans="9:9">
      <c r="I172" s="16"/>
    </row>
    <row r="173" spans="9:9">
      <c r="I173" s="16"/>
    </row>
    <row r="174" spans="9:9">
      <c r="I174" s="16"/>
    </row>
    <row r="175" spans="9:9">
      <c r="I175" s="16"/>
    </row>
    <row r="176" spans="9:9">
      <c r="I176" s="16"/>
    </row>
    <row r="177" spans="9:9">
      <c r="I177" s="16"/>
    </row>
    <row r="178" spans="9:9">
      <c r="I178" s="16"/>
    </row>
    <row r="179" spans="9:9">
      <c r="I179" s="16"/>
    </row>
    <row r="180" spans="9:9">
      <c r="I180" s="16"/>
    </row>
    <row r="181" spans="9:9">
      <c r="I181" s="16"/>
    </row>
    <row r="182" spans="9:9">
      <c r="I182" s="16"/>
    </row>
    <row r="183" spans="9:9">
      <c r="I183" s="16"/>
    </row>
    <row r="184" spans="9:9">
      <c r="I184" s="16"/>
    </row>
    <row r="185" spans="9:9">
      <c r="I185" s="16"/>
    </row>
    <row r="186" spans="9:9">
      <c r="I186" s="16"/>
    </row>
    <row r="187" spans="9:9">
      <c r="I187" s="16"/>
    </row>
  </sheetData>
  <sortState xmlns:xlrd2="http://schemas.microsoft.com/office/spreadsheetml/2017/richdata2" ref="A9:I114">
    <sortCondition ref="A9:A114"/>
  </sortState>
  <mergeCells count="6">
    <mergeCell ref="A1:H1"/>
    <mergeCell ref="A2:H2"/>
    <mergeCell ref="A3:I3"/>
    <mergeCell ref="A5:I5"/>
    <mergeCell ref="A6:I6"/>
    <mergeCell ref="A4:I4"/>
  </mergeCells>
  <printOptions horizontalCentered="1"/>
  <pageMargins left="0.45" right="0.45" top="0.5" bottom="0.5" header="0.3" footer="0.3"/>
  <pageSetup scale="55" orientation="landscape" r:id="rId1"/>
  <headerFooter>
    <oddFooter>&amp;CVersion 07/29/2020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7" ma:contentTypeDescription="Create a new document." ma:contentTypeScope="" ma:versionID="a8909b4afa3d629ae8c36c34384c9b1b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4647c846740435d775aaedb8dee5ca2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97BBB2-44F0-4221-B061-EF7C9EA578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1ACBF1-085C-4BA9-BE3D-70C4DABCC7A2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customXml/itemProps3.xml><?xml version="1.0" encoding="utf-8"?>
<ds:datastoreItem xmlns:ds="http://schemas.openxmlformats.org/officeDocument/2006/customXml" ds:itemID="{20294304-17C4-4D1C-882F-1B77DA6BB8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NF DAP List</vt:lpstr>
      <vt:lpstr>'NF DAP List'!Print_Area</vt:lpstr>
    </vt:vector>
  </TitlesOfParts>
  <Manager/>
  <Company>Arizona 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Larkin</dc:creator>
  <cp:keywords/>
  <dc:description/>
  <cp:lastModifiedBy>Cannon, Amber</cp:lastModifiedBy>
  <cp:revision/>
  <dcterms:created xsi:type="dcterms:W3CDTF">2020-09-11T18:18:04Z</dcterms:created>
  <dcterms:modified xsi:type="dcterms:W3CDTF">2024-03-28T22:21:43Z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3670200</vt:r8>
  </property>
  <property fmtid="{D5CDD505-2E9C-101B-9397-08002B2CF9AE}" pid="4" name="MediaServiceImageTags">
    <vt:lpwstr/>
  </property>
</Properties>
</file>