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141566\Downloads\"/>
    </mc:Choice>
  </mc:AlternateContent>
  <xr:revisionPtr revIDLastSave="0" documentId="13_ncr:1_{E4F5B5F8-C52C-43D3-95F6-58563D5110F2}" xr6:coauthVersionLast="47" xr6:coauthVersionMax="47" xr10:uidLastSave="{00000000-0000-0000-0000-000000000000}"/>
  <workbookProtection workbookAlgorithmName="SHA-512" workbookHashValue="Bk5Hq4xH0Y0TlBYQdks7MK2ED5xRJL9g6G2yDyezo0ibsnAhzmFzSljzs4xYghoZewAZyZ5XvENf8tluZGEeRw==" workbookSaltValue="PjV/k+9iFxuLFl8pLZ7ZHQ==" workbookSpinCount="100000" lockStructure="1"/>
  <bookViews>
    <workbookView xWindow="57480" yWindow="1680" windowWidth="29040" windowHeight="15720" xr2:uid="{8CEBBAA2-10BE-4E1E-BFB2-86D6E349EBFF}"/>
  </bookViews>
  <sheets>
    <sheet name="Worksheet A" sheetId="4" r:id="rId1"/>
    <sheet name="Worksheet B" sheetId="6" r:id="rId2"/>
    <sheet name="Worksheet C " sheetId="3" r:id="rId3"/>
    <sheet name="Worksheet D" sheetId="1" r:id="rId4"/>
    <sheet name="Footnote Language"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D4" i="3"/>
  <c r="D4" i="6"/>
  <c r="C26" i="3"/>
  <c r="G10" i="6"/>
  <c r="D17" i="1"/>
  <c r="E17" i="1" s="1"/>
  <c r="G17" i="1" s="1"/>
  <c r="G13" i="1"/>
  <c r="G16" i="1"/>
  <c r="G12" i="1"/>
  <c r="E13" i="1"/>
  <c r="E14" i="1"/>
  <c r="G14" i="1" s="1"/>
  <c r="E15" i="1"/>
  <c r="G15" i="1" s="1"/>
  <c r="E16" i="1"/>
  <c r="E12" i="1"/>
  <c r="F21" i="3"/>
  <c r="D24" i="3"/>
  <c r="E17" i="3"/>
  <c r="E30" i="3"/>
  <c r="D30" i="3"/>
  <c r="C30" i="3"/>
  <c r="F30" i="3" s="1"/>
  <c r="E29" i="3"/>
  <c r="D29" i="3"/>
  <c r="C29" i="3"/>
  <c r="F29" i="3" s="1"/>
  <c r="E28" i="3"/>
  <c r="D28" i="3"/>
  <c r="C28" i="3"/>
  <c r="E27" i="3"/>
  <c r="D27" i="3"/>
  <c r="C27" i="3"/>
  <c r="E26" i="3"/>
  <c r="D26" i="3"/>
  <c r="D31" i="3" s="1"/>
  <c r="F26" i="3"/>
  <c r="E24" i="3"/>
  <c r="C24" i="3"/>
  <c r="F23" i="3"/>
  <c r="F22" i="3"/>
  <c r="F20" i="3"/>
  <c r="F19" i="3"/>
  <c r="C31" i="3" l="1"/>
  <c r="F28" i="3"/>
  <c r="E31" i="3"/>
  <c r="F24" i="3"/>
  <c r="F27" i="3"/>
  <c r="F31" i="3" s="1"/>
  <c r="E32" i="1"/>
  <c r="D32" i="1"/>
  <c r="C32" i="1"/>
  <c r="F31" i="1"/>
  <c r="F30" i="1"/>
  <c r="F29" i="1"/>
  <c r="F28" i="1"/>
  <c r="F27" i="1"/>
  <c r="D38" i="1" s="1"/>
  <c r="D42" i="1"/>
  <c r="D41" i="1"/>
  <c r="D40" i="1"/>
  <c r="D39" i="1"/>
  <c r="C38" i="1"/>
  <c r="E38" i="1" s="1"/>
  <c r="D5" i="1"/>
  <c r="D5" i="3"/>
  <c r="D5" i="6"/>
  <c r="F15" i="6"/>
  <c r="E15" i="6"/>
  <c r="D15" i="6"/>
  <c r="C15" i="6"/>
  <c r="G15" i="6" s="1"/>
  <c r="H14" i="6"/>
  <c r="G14" i="6"/>
  <c r="H13" i="6"/>
  <c r="G13" i="6"/>
  <c r="H12" i="6"/>
  <c r="G12" i="6"/>
  <c r="H11" i="6"/>
  <c r="G11" i="6"/>
  <c r="H10" i="6"/>
  <c r="C42" i="1"/>
  <c r="E42" i="1" s="1"/>
  <c r="C41" i="1"/>
  <c r="E41" i="1" s="1"/>
  <c r="C40" i="1"/>
  <c r="E40" i="1" s="1"/>
  <c r="C39" i="1"/>
  <c r="E39" i="1" s="1"/>
  <c r="C17" i="1"/>
  <c r="H15" i="6" l="1"/>
  <c r="E43" i="1"/>
  <c r="F32" i="1"/>
  <c r="C43" i="1"/>
  <c r="D43" i="1"/>
  <c r="D17" i="3"/>
  <c r="C17" i="3"/>
  <c r="F15" i="3"/>
  <c r="F16" i="3"/>
  <c r="F14" i="3"/>
  <c r="F13" i="3"/>
  <c r="F12" i="3"/>
  <c r="F17" i="3" l="1"/>
  <c r="F17" i="1" l="1"/>
</calcChain>
</file>

<file path=xl/sharedStrings.xml><?xml version="1.0" encoding="utf-8"?>
<sst xmlns="http://schemas.openxmlformats.org/spreadsheetml/2006/main" count="123" uniqueCount="63">
  <si>
    <t>WORKSHEET A</t>
  </si>
  <si>
    <t>PROVIDER INFORMATION - COMMUNITY HEALTH CENTERS PROVIDING ON-CALL OBSTETRIC AND GYNECOLOGICAL (OBGYN) SERVICES  1/</t>
  </si>
  <si>
    <t>Fiscal Period:</t>
  </si>
  <si>
    <t xml:space="preserve">CHC Name: </t>
  </si>
  <si>
    <t>#</t>
  </si>
  <si>
    <t>AHCCCS Servicing Provider ID</t>
  </si>
  <si>
    <t>Servicing Provider Name</t>
  </si>
  <si>
    <t xml:space="preserve">
Servicing Provider County</t>
  </si>
  <si>
    <t>Name of Hospital or Birthing Center Served</t>
  </si>
  <si>
    <t>Site 1</t>
  </si>
  <si>
    <t>Site 2</t>
  </si>
  <si>
    <t>Site 3</t>
  </si>
  <si>
    <t>Site 4</t>
  </si>
  <si>
    <t>Site 5</t>
  </si>
  <si>
    <t xml:space="preserve">1/  Please list the requested information for each health center that provided or contracted for on-call OBGYN services during the period. </t>
  </si>
  <si>
    <t>WORKSHEET B</t>
  </si>
  <si>
    <t>PRACTITIONERS RENDERING ON-CALL OBGYN SERVICES 1/</t>
  </si>
  <si>
    <t>Practitioner Staff</t>
  </si>
  <si>
    <t>Locums and Physicians Under Agreement</t>
  </si>
  <si>
    <t>Total</t>
  </si>
  <si>
    <t>Number of Practitioners</t>
  </si>
  <si>
    <t># of Hours 
On-Call</t>
  </si>
  <si>
    <t xml:space="preserve">1/  Please include requested data for physicians and mid-level practitioners, including nurse widwives, that each health center arranged to deliver on-call OBGYN services during the period. </t>
  </si>
  <si>
    <t xml:space="preserve">2/Maximum Amount of Allowable hours per day is capped at 24 hours for reporting purposes for a given FQHC/RHC. i.e- If two practitioners are on-call during the same day and work a combined 30 hours, the FQHC/RHC can only report 24 hours. </t>
  </si>
  <si>
    <t>WORKSHEET C</t>
  </si>
  <si>
    <t>ON-CALL OBGYN SERVICES DELIVERED</t>
  </si>
  <si>
    <t>VISIT COUNTS 1/</t>
  </si>
  <si>
    <t>Delivery</t>
  </si>
  <si>
    <t>Non-Delivery Emergency Procedure Visit 2/</t>
  </si>
  <si>
    <t>Non-Delivery Other Visit</t>
  </si>
  <si>
    <t>Visits that Resulted in Some Level of Reimbursement  3/</t>
  </si>
  <si>
    <t>Subtotal</t>
  </si>
  <si>
    <t>Visits that Resulted in $0 in Reimbursement  4/</t>
  </si>
  <si>
    <t xml:space="preserve">1/  Please count each unique instance of furnishing a patient with on-call OBGYN services under any of the service categories. </t>
  </si>
  <si>
    <t xml:space="preserve">2/  Include non-delivery visits that were billed with codes 99281 - 99285 for on call antepartum or postpartum services. </t>
  </si>
  <si>
    <t xml:space="preserve">3/  Include visits that resulted in any amount of reimbursement from any source, whether or not the reimbursement fully covered the cost of service. </t>
  </si>
  <si>
    <t xml:space="preserve">4/  Include visits that did not result in any amount of reimbursement from any source. </t>
  </si>
  <si>
    <t>Worksheet D</t>
  </si>
  <si>
    <t>COSTS AND REIMBURSEMENT OF PROVIDING ON-CALL OBGYN SERVICES</t>
  </si>
  <si>
    <t>1.  COSTS INCURRED BY THE HEALTH CENTER</t>
  </si>
  <si>
    <t>Practitioner 
Staff</t>
  </si>
  <si>
    <t>Locums and Practitioners Under Agreement</t>
  </si>
  <si>
    <t>Direct Care 
Wages 1/</t>
  </si>
  <si>
    <t>Direct Care Employee Related Expenses 2/</t>
  </si>
  <si>
    <t>Total Direct Care Costs</t>
  </si>
  <si>
    <t>Contracted Costs</t>
  </si>
  <si>
    <t>Costs</t>
  </si>
  <si>
    <t>Description of any methodology used for allocating a portion of direct care wages and employee related expenses to on-call services.  If necessary, please submit additional files with backup calculations. 1/2/:</t>
  </si>
  <si>
    <t>2.  REIMBURSEMENT RECEIVED BY THE HEALTH CENTER FOR SERVICES DELIVERED ON CALL 3/</t>
  </si>
  <si>
    <t>By Payer</t>
  </si>
  <si>
    <t>AHCCCS</t>
  </si>
  <si>
    <t>Other Insurance</t>
  </si>
  <si>
    <t>3.  UNREIMBURSED COST OF ON-CALL OBGYN SERVICES</t>
  </si>
  <si>
    <t>Cost</t>
  </si>
  <si>
    <t>Reimbursement</t>
  </si>
  <si>
    <t>Unreimbursed Cost</t>
  </si>
  <si>
    <t>1/ Direct Care Wages should include practitioner salaries and wages paid that can be attributed to on-call services.</t>
  </si>
  <si>
    <t>2/ Direct Care Employee Related Expenses should include practitioner benefits and taxes paid that can be attributed to on-call services.</t>
  </si>
  <si>
    <t>3/  Any reimbursement retained by the practitioner delivering the OBGYN services, and not retained by the health center, should not be included in Table D.2.</t>
  </si>
  <si>
    <t xml:space="preserve">4/ Costs reported above should tie to the number of hours reported on Worksheet B. Only costs for a maximum of 24 hours in a day should be reported here. </t>
  </si>
  <si>
    <t>January 1, 2023 - December 31, 2023___________________</t>
  </si>
  <si>
    <t xml:space="preserve">5/ AHCCCS reserves the right to request back-up documentation to ensure appropriate allocation of costs. </t>
  </si>
  <si>
    <t>Hospital, Self-Pay, Grants,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</si>
</sst>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8"/>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0" borderId="0" xfId="0" applyAlignment="1">
      <alignment horizontal="center"/>
    </xf>
    <xf numFmtId="0" fontId="2" fillId="0" borderId="0" xfId="0" applyFont="1"/>
    <xf numFmtId="0" fontId="0" fillId="0" borderId="0" xfId="0" applyAlignment="1">
      <alignment horizontal="left" indent="1"/>
    </xf>
    <xf numFmtId="0" fontId="2" fillId="0" borderId="0" xfId="0" applyFont="1" applyAlignment="1">
      <alignment horizontal="left"/>
    </xf>
    <xf numFmtId="0" fontId="0" fillId="2" borderId="0" xfId="0" applyFill="1"/>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left" indent="1"/>
    </xf>
    <xf numFmtId="0" fontId="0" fillId="0" borderId="0" xfId="0" applyAlignment="1">
      <alignment horizontal="left"/>
    </xf>
    <xf numFmtId="0" fontId="2" fillId="0" borderId="0" xfId="0" applyFont="1" applyAlignment="1">
      <alignment wrapText="1"/>
    </xf>
    <xf numFmtId="164" fontId="2" fillId="0" borderId="1" xfId="1" applyNumberFormat="1" applyFont="1" applyBorder="1" applyAlignment="1">
      <alignment horizontal="center" wrapText="1"/>
    </xf>
    <xf numFmtId="164" fontId="2" fillId="0" borderId="5" xfId="1" applyNumberFormat="1"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0" fillId="0" borderId="0" xfId="0" applyAlignment="1">
      <alignment vertical="top" wrapText="1"/>
    </xf>
    <xf numFmtId="164" fontId="2" fillId="0" borderId="7" xfId="1" applyNumberFormat="1" applyFont="1" applyBorder="1" applyAlignment="1">
      <alignment horizontal="center" wrapText="1"/>
    </xf>
    <xf numFmtId="9" fontId="0" fillId="0" borderId="2" xfId="0" applyNumberFormat="1" applyBorder="1" applyAlignment="1">
      <alignment horizontal="left" indent="1"/>
    </xf>
    <xf numFmtId="0" fontId="0" fillId="0" borderId="2" xfId="0" applyBorder="1" applyAlignment="1">
      <alignment horizontal="left" indent="1"/>
    </xf>
    <xf numFmtId="164" fontId="2" fillId="0" borderId="2" xfId="1" applyNumberFormat="1" applyFont="1" applyBorder="1" applyAlignment="1">
      <alignment horizontal="center" wrapText="1"/>
    </xf>
    <xf numFmtId="164" fontId="1" fillId="0" borderId="2" xfId="1" applyNumberFormat="1" applyFont="1" applyBorder="1" applyAlignment="1">
      <alignment horizontal="center" wrapText="1"/>
    </xf>
    <xf numFmtId="0" fontId="0" fillId="2" borderId="0" xfId="0" applyFill="1" applyAlignment="1">
      <alignment horizontal="left"/>
    </xf>
    <xf numFmtId="0" fontId="2" fillId="0" borderId="2" xfId="0" applyFont="1" applyBorder="1" applyAlignment="1">
      <alignment horizontal="center"/>
    </xf>
    <xf numFmtId="0" fontId="3" fillId="0" borderId="0" xfId="0" applyFont="1"/>
    <xf numFmtId="0" fontId="2" fillId="0" borderId="8" xfId="0" applyFont="1" applyBorder="1" applyAlignment="1">
      <alignment horizontal="center"/>
    </xf>
    <xf numFmtId="44" fontId="2" fillId="0" borderId="2" xfId="2" applyFont="1" applyFill="1" applyBorder="1" applyAlignment="1">
      <alignment horizontal="center" wrapText="1"/>
    </xf>
    <xf numFmtId="44" fontId="0" fillId="0" borderId="2" xfId="0" applyNumberFormat="1" applyBorder="1"/>
    <xf numFmtId="166" fontId="0" fillId="0" borderId="2" xfId="2" applyNumberFormat="1" applyFont="1" applyBorder="1"/>
    <xf numFmtId="0" fontId="0" fillId="0" borderId="8" xfId="0" applyBorder="1" applyAlignment="1">
      <alignment horizontal="left" indent="1"/>
    </xf>
    <xf numFmtId="165" fontId="0" fillId="0" borderId="2" xfId="2" applyNumberFormat="1" applyFont="1" applyBorder="1"/>
    <xf numFmtId="0" fontId="2" fillId="0" borderId="3" xfId="0" applyFont="1" applyBorder="1" applyAlignment="1">
      <alignment horizontal="center" wrapText="1"/>
    </xf>
    <xf numFmtId="0" fontId="2" fillId="0" borderId="2" xfId="0" applyFont="1" applyBorder="1" applyAlignment="1">
      <alignment horizontal="left" indent="1"/>
    </xf>
    <xf numFmtId="166" fontId="2" fillId="0" borderId="2" xfId="2" applyNumberFormat="1" applyFont="1" applyBorder="1"/>
    <xf numFmtId="0" fontId="2" fillId="0" borderId="8" xfId="0" applyFont="1" applyBorder="1" applyAlignment="1">
      <alignment horizontal="left" indent="1"/>
    </xf>
    <xf numFmtId="165" fontId="2" fillId="0" borderId="2" xfId="2" applyNumberFormat="1" applyFont="1" applyBorder="1"/>
    <xf numFmtId="44" fontId="2" fillId="0" borderId="2" xfId="2" applyFont="1" applyFill="1" applyBorder="1"/>
    <xf numFmtId="9" fontId="2" fillId="0" borderId="2" xfId="0" applyNumberFormat="1" applyFont="1" applyBorder="1" applyAlignment="1">
      <alignment horizontal="left" indent="1"/>
    </xf>
    <xf numFmtId="164" fontId="0" fillId="0" borderId="2" xfId="1" applyNumberFormat="1" applyFont="1" applyBorder="1" applyAlignment="1">
      <alignment horizontal="center" wrapText="1"/>
    </xf>
    <xf numFmtId="0" fontId="3" fillId="3" borderId="0" xfId="0" applyFont="1" applyFill="1"/>
    <xf numFmtId="164" fontId="2" fillId="0" borderId="0" xfId="1" applyNumberFormat="1" applyFont="1" applyBorder="1" applyAlignment="1">
      <alignment horizontal="center" wrapText="1"/>
    </xf>
    <xf numFmtId="164" fontId="1" fillId="0" borderId="2" xfId="1" applyNumberFormat="1" applyFont="1" applyFill="1" applyBorder="1" applyAlignment="1">
      <alignment horizontal="center" wrapText="1"/>
    </xf>
    <xf numFmtId="0" fontId="2" fillId="0" borderId="2" xfId="0" applyFont="1" applyBorder="1" applyAlignment="1">
      <alignment horizontal="center" vertical="center" wrapText="1"/>
    </xf>
    <xf numFmtId="49" fontId="0" fillId="2" borderId="2" xfId="0" applyNumberFormat="1" applyFill="1" applyBorder="1" applyProtection="1">
      <protection locked="0"/>
    </xf>
    <xf numFmtId="0" fontId="0" fillId="2" borderId="0" xfId="0" applyFill="1" applyProtection="1">
      <protection locked="0"/>
    </xf>
    <xf numFmtId="164" fontId="2" fillId="2" borderId="2" xfId="1" applyNumberFormat="1" applyFont="1" applyFill="1" applyBorder="1" applyAlignment="1" applyProtection="1">
      <alignment horizontal="center" wrapText="1"/>
      <protection locked="0"/>
    </xf>
    <xf numFmtId="164" fontId="1" fillId="2" borderId="2" xfId="1" applyNumberFormat="1" applyFont="1" applyFill="1" applyBorder="1" applyAlignment="1" applyProtection="1">
      <alignment horizontal="center" wrapText="1"/>
      <protection locked="0"/>
    </xf>
    <xf numFmtId="44" fontId="2" fillId="2" borderId="2" xfId="2" applyFont="1" applyFill="1" applyBorder="1" applyAlignment="1" applyProtection="1">
      <alignment horizontal="center" wrapText="1"/>
      <protection locked="0"/>
    </xf>
    <xf numFmtId="44" fontId="0" fillId="2" borderId="2" xfId="2" applyFont="1" applyFill="1" applyBorder="1" applyProtection="1">
      <protection locked="0"/>
    </xf>
    <xf numFmtId="165" fontId="0" fillId="2" borderId="2" xfId="2" applyNumberFormat="1" applyFont="1" applyFill="1" applyBorder="1" applyProtection="1">
      <protection locked="0"/>
    </xf>
    <xf numFmtId="0" fontId="2" fillId="0" borderId="2" xfId="0" applyFont="1" applyBorder="1" applyAlignment="1">
      <alignment horizontal="center" wrapText="1"/>
    </xf>
    <xf numFmtId="0" fontId="0" fillId="0" borderId="0" xfId="0" applyAlignment="1">
      <alignment horizontal="left" vertical="top" wrapText="1"/>
    </xf>
    <xf numFmtId="0" fontId="0" fillId="0" borderId="0" xfId="0" applyAlignment="1">
      <alignment horizontal="left" wrapText="1"/>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0" fillId="2" borderId="2" xfId="0" applyFill="1" applyBorder="1" applyAlignment="1">
      <alignment horizontal="left" vertical="top" wrapText="1"/>
    </xf>
    <xf numFmtId="0" fontId="2" fillId="0" borderId="2" xfId="0" applyFont="1" applyBorder="1" applyAlignment="1">
      <alignment horizontal="center" vertical="center"/>
    </xf>
    <xf numFmtId="0" fontId="2" fillId="0" borderId="9"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142875</xdr:rowOff>
    </xdr:from>
    <xdr:to>
      <xdr:col>12</xdr:col>
      <xdr:colOff>381000</xdr:colOff>
      <xdr:row>21</xdr:row>
      <xdr:rowOff>95250</xdr:rowOff>
    </xdr:to>
    <xdr:sp macro="" textlink="">
      <xdr:nvSpPr>
        <xdr:cNvPr id="2" name="TextBox 1">
          <a:extLst>
            <a:ext uri="{FF2B5EF4-FFF2-40B4-BE49-F238E27FC236}">
              <a16:creationId xmlns:a16="http://schemas.microsoft.com/office/drawing/2014/main" id="{7CFCF79C-35E1-E6A8-6E10-9C39C30461BE}"/>
            </a:ext>
          </a:extLst>
        </xdr:cNvPr>
        <xdr:cNvSpPr txBox="1"/>
      </xdr:nvSpPr>
      <xdr:spPr>
        <a:xfrm>
          <a:off x="361950" y="523875"/>
          <a:ext cx="733425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u="none" strike="noStrike">
              <a:solidFill>
                <a:schemeClr val="dk1"/>
              </a:solidFill>
              <a:effectLst/>
              <a:latin typeface="+mn-lt"/>
              <a:ea typeface="+mn-ea"/>
              <a:cs typeface="+mn-cs"/>
            </a:rPr>
            <a:t>Footnote language from </a:t>
          </a:r>
          <a:r>
            <a:rPr lang="en-US" sz="1100" b="0" i="0" u="sng" strike="noStrike">
              <a:solidFill>
                <a:schemeClr val="dk1"/>
              </a:solidFill>
              <a:effectLst/>
              <a:latin typeface="+mn-lt"/>
              <a:ea typeface="+mn-ea"/>
              <a:cs typeface="+mn-cs"/>
              <a:hlinkClick xmlns:r="http://schemas.openxmlformats.org/officeDocument/2006/relationships" r:id=""/>
            </a:rPr>
            <a:t>Laws 2023, Chapter 133</a:t>
          </a:r>
          <a:endParaRPr lang="en-US" sz="1300" b="0" i="0" u="none" strike="noStrike">
            <a:solidFill>
              <a:schemeClr val="dk1"/>
            </a:solidFill>
            <a:effectLst/>
            <a:latin typeface="+mn-lt"/>
            <a:ea typeface="+mn-ea"/>
            <a:cs typeface="+mn-cs"/>
          </a:endParaRPr>
        </a:p>
        <a:p>
          <a:pPr rtl="0"/>
          <a:endParaRPr lang="en-US" sz="1300" b="0" i="0" u="none" strike="noStrike">
            <a:solidFill>
              <a:schemeClr val="dk1"/>
            </a:solidFill>
            <a:effectLst/>
            <a:latin typeface="+mn-lt"/>
            <a:ea typeface="+mn-ea"/>
            <a:cs typeface="+mn-cs"/>
          </a:endParaRPr>
        </a:p>
        <a:p>
          <a:pPr rtl="0"/>
          <a:r>
            <a:rPr lang="en-US" sz="1300" b="0" i="0" u="none" strike="noStrike">
              <a:solidFill>
                <a:schemeClr val="dk1"/>
              </a:solidFill>
              <a:effectLst/>
              <a:latin typeface="+mn-lt"/>
              <a:ea typeface="+mn-ea"/>
              <a:cs typeface="+mn-cs"/>
            </a:rPr>
            <a:t>The Arizona health care cost containment system administration shall allocate the amount appropriated for the on-call obstetrics and gynecological services line item to maintain service availability in low-volume obstetric delivery areas and rural communities. The administration shall distribute up to $2,500,000 each year to qualifying community health centers for the unreimbursed cost necessary to maintain the availability of on-call obstetrics and gynecological services in low-volume obstetric delivery areas and rural communities. The administration may use up to five percent of the monies appropriated in this line item for the administrative costs to implement the program. </a:t>
          </a:r>
          <a:r>
            <a:rPr lang="en-US" sz="1300" b="0" i="0" u="sng" strike="noStrike">
              <a:solidFill>
                <a:schemeClr val="dk1"/>
              </a:solidFill>
              <a:effectLst/>
              <a:latin typeface="+mn-lt"/>
              <a:ea typeface="+mn-ea"/>
              <a:cs typeface="+mn-cs"/>
            </a:rPr>
            <a:t>On or before July 1 in 2024, 2025 and 2026, the Arizona health care cost containment system administration shall submit a report to the joint legislative budget committee regarding the </a:t>
          </a:r>
          <a:r>
            <a:rPr lang="en-US" sz="1300" b="0" i="0" u="sng" strike="noStrike">
              <a:solidFill>
                <a:srgbClr val="FF0000"/>
              </a:solidFill>
              <a:effectLst/>
              <a:latin typeface="+mn-lt"/>
              <a:ea typeface="+mn-ea"/>
              <a:cs typeface="+mn-cs"/>
            </a:rPr>
            <a:t>use of the monies </a:t>
          </a:r>
          <a:r>
            <a:rPr lang="en-US" sz="1300" b="0" i="0" u="sng" strike="noStrike">
              <a:solidFill>
                <a:schemeClr val="dk1"/>
              </a:solidFill>
              <a:effectLst/>
              <a:latin typeface="+mn-lt"/>
              <a:ea typeface="+mn-ea"/>
              <a:cs typeface="+mn-cs"/>
            </a:rPr>
            <a:t>from the on-call obstetrics and gynecological services line item, including the </a:t>
          </a:r>
          <a:r>
            <a:rPr lang="en-US" sz="1300" b="0" i="0" u="sng" strike="noStrike">
              <a:solidFill>
                <a:srgbClr val="FF0000"/>
              </a:solidFill>
              <a:effectLst/>
              <a:latin typeface="+mn-lt"/>
              <a:ea typeface="+mn-ea"/>
              <a:cs typeface="+mn-cs"/>
            </a:rPr>
            <a:t>number of deliveries and emergency procedures provided </a:t>
          </a:r>
          <a:r>
            <a:rPr lang="en-US" sz="1300" b="0" i="0" u="sng" strike="noStrike">
              <a:solidFill>
                <a:schemeClr val="dk1"/>
              </a:solidFill>
              <a:effectLst/>
              <a:latin typeface="+mn-lt"/>
              <a:ea typeface="+mn-ea"/>
              <a:cs typeface="+mn-cs"/>
            </a:rPr>
            <a:t>by the on-call health care providers for which the monies were spent. </a:t>
          </a:r>
          <a:r>
            <a:rPr lang="en-US" sz="1300" b="0" i="0" u="none" strike="noStrike">
              <a:solidFill>
                <a:schemeClr val="dk1"/>
              </a:solidFill>
              <a:effectLst/>
              <a:latin typeface="+mn-lt"/>
              <a:ea typeface="+mn-ea"/>
              <a:cs typeface="+mn-cs"/>
            </a:rPr>
            <a:t>The appropriated amount for the on-call obstetrics and gynecological services line item is exempt from the provisions of section 35-190, Arizona Revised Statutes, relating to lapsing of appropriations, until June 30, 2026.</a:t>
          </a:r>
          <a:endParaRPr lang="en-US" sz="1300" b="0">
            <a:effectLst/>
          </a:endParaRPr>
        </a:p>
        <a:p>
          <a:br>
            <a:rPr lang="en-US" sz="1300"/>
          </a:br>
          <a:endParaRPr lang="en-US" sz="13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FCEA-5374-487E-A367-28041C9438C6}">
  <dimension ref="B1:F16"/>
  <sheetViews>
    <sheetView showGridLines="0" tabSelected="1" zoomScale="130" zoomScaleNormal="130" workbookViewId="0">
      <selection activeCell="F10" sqref="F10"/>
    </sheetView>
  </sheetViews>
  <sheetFormatPr defaultRowHeight="14.5" x14ac:dyDescent="0.35"/>
  <cols>
    <col min="1" max="1" width="1.453125" customWidth="1"/>
    <col min="2" max="2" width="9.1796875" customWidth="1"/>
    <col min="3" max="3" width="14.81640625" customWidth="1"/>
    <col min="4" max="4" width="41.26953125" customWidth="1"/>
    <col min="5" max="5" width="20.54296875" customWidth="1"/>
    <col min="6" max="6" width="43" customWidth="1"/>
    <col min="7" max="7" width="25.54296875" customWidth="1"/>
    <col min="8" max="8" width="23" customWidth="1"/>
  </cols>
  <sheetData>
    <row r="1" spans="2:6" x14ac:dyDescent="0.35">
      <c r="B1" s="4" t="s">
        <v>0</v>
      </c>
    </row>
    <row r="2" spans="2:6" x14ac:dyDescent="0.35">
      <c r="B2" s="4" t="s">
        <v>1</v>
      </c>
    </row>
    <row r="3" spans="2:6" x14ac:dyDescent="0.35">
      <c r="B3" s="8"/>
    </row>
    <row r="4" spans="2:6" x14ac:dyDescent="0.35">
      <c r="B4" s="9" t="s">
        <v>2</v>
      </c>
      <c r="D4" s="39" t="s">
        <v>60</v>
      </c>
    </row>
    <row r="5" spans="2:6" x14ac:dyDescent="0.35">
      <c r="B5" s="22" t="s">
        <v>3</v>
      </c>
      <c r="C5" s="5"/>
      <c r="D5" s="44"/>
    </row>
    <row r="6" spans="2:6" x14ac:dyDescent="0.35">
      <c r="B6" s="3"/>
    </row>
    <row r="7" spans="2:6" x14ac:dyDescent="0.35">
      <c r="B7" s="3"/>
    </row>
    <row r="8" spans="2:6" s="7" customFormat="1" ht="45" customHeight="1" x14ac:dyDescent="0.35">
      <c r="B8" s="13" t="s">
        <v>4</v>
      </c>
      <c r="C8" s="13" t="s">
        <v>5</v>
      </c>
      <c r="D8" s="13" t="s">
        <v>6</v>
      </c>
      <c r="E8" s="13" t="s">
        <v>7</v>
      </c>
      <c r="F8" s="13" t="s">
        <v>8</v>
      </c>
    </row>
    <row r="9" spans="2:6" x14ac:dyDescent="0.35">
      <c r="B9" s="19" t="s">
        <v>9</v>
      </c>
      <c r="C9" s="43"/>
      <c r="D9" s="43"/>
      <c r="E9" s="43"/>
      <c r="F9" s="43"/>
    </row>
    <row r="10" spans="2:6" x14ac:dyDescent="0.35">
      <c r="B10" s="19" t="s">
        <v>10</v>
      </c>
      <c r="C10" s="43"/>
      <c r="D10" s="43"/>
      <c r="E10" s="43"/>
      <c r="F10" s="43"/>
    </row>
    <row r="11" spans="2:6" x14ac:dyDescent="0.35">
      <c r="B11" s="19" t="s">
        <v>11</v>
      </c>
      <c r="C11" s="43"/>
      <c r="D11" s="43"/>
      <c r="E11" s="43"/>
      <c r="F11" s="43"/>
    </row>
    <row r="12" spans="2:6" x14ac:dyDescent="0.35">
      <c r="B12" s="19" t="s">
        <v>12</v>
      </c>
      <c r="C12" s="43"/>
      <c r="D12" s="43"/>
      <c r="E12" s="43"/>
      <c r="F12" s="43"/>
    </row>
    <row r="13" spans="2:6" x14ac:dyDescent="0.35">
      <c r="B13" s="19" t="s">
        <v>13</v>
      </c>
      <c r="C13" s="43"/>
      <c r="D13" s="43"/>
      <c r="E13" s="43"/>
      <c r="F13" s="43"/>
    </row>
    <row r="14" spans="2:6" x14ac:dyDescent="0.35">
      <c r="B14" s="3"/>
    </row>
    <row r="15" spans="2:6" x14ac:dyDescent="0.35">
      <c r="B15" s="3"/>
    </row>
    <row r="16" spans="2:6" x14ac:dyDescent="0.35">
      <c r="B16" s="9" t="s">
        <v>14</v>
      </c>
    </row>
  </sheetData>
  <sheetProtection algorithmName="SHA-512" hashValue="b7CLMDUM0mfWcF4Hg2ingePTgMy+VMspZ0+qr82+8F8v1kk+tKJsXlAIMAJoGdAgrdGc5asBP20F7r9p95tUxQ==" saltValue="OY7K31E6d0eTiaLI9qY/xA==" spinCount="100000" sheet="1" objects="1" scenarios="1"/>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08FB8-D739-43DF-B2D1-018C0656EA8E}">
  <dimension ref="B1:H19"/>
  <sheetViews>
    <sheetView showGridLines="0" zoomScale="160" zoomScaleNormal="160" workbookViewId="0">
      <selection activeCell="D5" sqref="D5"/>
    </sheetView>
  </sheetViews>
  <sheetFormatPr defaultRowHeight="14.5" x14ac:dyDescent="0.35"/>
  <cols>
    <col min="1" max="1" width="2.26953125" customWidth="1"/>
    <col min="2" max="2" width="10.1796875" customWidth="1"/>
    <col min="3" max="8" width="14.26953125" customWidth="1"/>
  </cols>
  <sheetData>
    <row r="1" spans="2:8" x14ac:dyDescent="0.35">
      <c r="B1" s="4" t="s">
        <v>15</v>
      </c>
    </row>
    <row r="2" spans="2:8" x14ac:dyDescent="0.35">
      <c r="B2" s="4" t="s">
        <v>16</v>
      </c>
    </row>
    <row r="3" spans="2:8" x14ac:dyDescent="0.35">
      <c r="B3" s="9"/>
    </row>
    <row r="4" spans="2:8" x14ac:dyDescent="0.35">
      <c r="B4" s="9" t="s">
        <v>2</v>
      </c>
      <c r="D4" s="24" t="str">
        <f>'Worksheet A'!D4</f>
        <v>January 1, 2023 - December 31, 2023___________________</v>
      </c>
    </row>
    <row r="5" spans="2:8" x14ac:dyDescent="0.35">
      <c r="B5" s="9" t="s">
        <v>3</v>
      </c>
      <c r="D5">
        <f>'Worksheet A'!D5</f>
        <v>0</v>
      </c>
    </row>
    <row r="6" spans="2:8" x14ac:dyDescent="0.35">
      <c r="B6" s="9"/>
    </row>
    <row r="7" spans="2:8" x14ac:dyDescent="0.35">
      <c r="B7" s="3"/>
      <c r="D7" s="6"/>
      <c r="E7" s="6"/>
      <c r="F7" s="6"/>
    </row>
    <row r="8" spans="2:8" ht="29.5" customHeight="1" x14ac:dyDescent="0.35">
      <c r="B8" s="3"/>
      <c r="C8" s="50" t="s">
        <v>17</v>
      </c>
      <c r="D8" s="50"/>
      <c r="E8" s="50" t="s">
        <v>18</v>
      </c>
      <c r="F8" s="50"/>
      <c r="G8" s="50" t="s">
        <v>19</v>
      </c>
      <c r="H8" s="50"/>
    </row>
    <row r="9" spans="2:8" ht="29" x14ac:dyDescent="0.35">
      <c r="B9" s="23" t="s">
        <v>4</v>
      </c>
      <c r="C9" s="13" t="s">
        <v>20</v>
      </c>
      <c r="D9" s="13" t="s">
        <v>21</v>
      </c>
      <c r="E9" s="13" t="s">
        <v>20</v>
      </c>
      <c r="F9" s="13" t="s">
        <v>21</v>
      </c>
      <c r="G9" s="13" t="s">
        <v>20</v>
      </c>
      <c r="H9" s="13" t="s">
        <v>21</v>
      </c>
    </row>
    <row r="10" spans="2:8" x14ac:dyDescent="0.35">
      <c r="B10" s="18" t="s">
        <v>9</v>
      </c>
      <c r="C10" s="45"/>
      <c r="D10" s="45"/>
      <c r="E10" s="45"/>
      <c r="F10" s="45"/>
      <c r="G10" s="38">
        <f>C10+E10</f>
        <v>0</v>
      </c>
      <c r="H10" s="38">
        <f>D10+F10</f>
        <v>0</v>
      </c>
    </row>
    <row r="11" spans="2:8" x14ac:dyDescent="0.35">
      <c r="B11" s="18" t="s">
        <v>10</v>
      </c>
      <c r="C11" s="45"/>
      <c r="D11" s="45"/>
      <c r="E11" s="45"/>
      <c r="F11" s="45"/>
      <c r="G11" s="38">
        <f t="shared" ref="G11:H14" si="0">C11+E11</f>
        <v>0</v>
      </c>
      <c r="H11" s="38">
        <f t="shared" si="0"/>
        <v>0</v>
      </c>
    </row>
    <row r="12" spans="2:8" x14ac:dyDescent="0.35">
      <c r="B12" s="18" t="s">
        <v>11</v>
      </c>
      <c r="C12" s="45"/>
      <c r="D12" s="45"/>
      <c r="E12" s="45"/>
      <c r="F12" s="45"/>
      <c r="G12" s="38">
        <f t="shared" si="0"/>
        <v>0</v>
      </c>
      <c r="H12" s="38">
        <f t="shared" si="0"/>
        <v>0</v>
      </c>
    </row>
    <row r="13" spans="2:8" x14ac:dyDescent="0.35">
      <c r="B13" s="18" t="s">
        <v>12</v>
      </c>
      <c r="C13" s="45"/>
      <c r="D13" s="45"/>
      <c r="E13" s="45"/>
      <c r="F13" s="45"/>
      <c r="G13" s="38">
        <f t="shared" si="0"/>
        <v>0</v>
      </c>
      <c r="H13" s="38">
        <f t="shared" si="0"/>
        <v>0</v>
      </c>
    </row>
    <row r="14" spans="2:8" x14ac:dyDescent="0.35">
      <c r="B14" s="18" t="s">
        <v>13</v>
      </c>
      <c r="C14" s="45"/>
      <c r="D14" s="45"/>
      <c r="E14" s="45"/>
      <c r="F14" s="45"/>
      <c r="G14" s="38">
        <f t="shared" si="0"/>
        <v>0</v>
      </c>
      <c r="H14" s="38">
        <f t="shared" si="0"/>
        <v>0</v>
      </c>
    </row>
    <row r="15" spans="2:8" x14ac:dyDescent="0.35">
      <c r="B15" s="37" t="s">
        <v>19</v>
      </c>
      <c r="C15" s="12">
        <f>SUM(C10:C14)</f>
        <v>0</v>
      </c>
      <c r="D15" s="17">
        <f>SUM(D10:D14)</f>
        <v>0</v>
      </c>
      <c r="E15" s="12">
        <f t="shared" ref="E15:F15" si="1">SUM(E10:E14)</f>
        <v>0</v>
      </c>
      <c r="F15" s="17">
        <f t="shared" si="1"/>
        <v>0</v>
      </c>
      <c r="G15" s="11">
        <f>C15+E15</f>
        <v>0</v>
      </c>
      <c r="H15" s="17">
        <f>D15+F15</f>
        <v>0</v>
      </c>
    </row>
    <row r="16" spans="2:8" x14ac:dyDescent="0.35">
      <c r="B16" s="9"/>
      <c r="C16" s="6"/>
      <c r="D16" s="6"/>
      <c r="E16" s="6"/>
      <c r="F16" s="6"/>
    </row>
    <row r="18" spans="2:8" ht="32.15" customHeight="1" x14ac:dyDescent="0.35">
      <c r="B18" s="51" t="s">
        <v>22</v>
      </c>
      <c r="C18" s="51"/>
      <c r="D18" s="51"/>
      <c r="E18" s="51"/>
      <c r="F18" s="51"/>
      <c r="G18" s="51"/>
      <c r="H18" s="51"/>
    </row>
    <row r="19" spans="2:8" ht="46.5" customHeight="1" x14ac:dyDescent="0.35">
      <c r="B19" s="52" t="s">
        <v>23</v>
      </c>
      <c r="C19" s="52"/>
      <c r="D19" s="52"/>
      <c r="E19" s="52"/>
      <c r="F19" s="52"/>
      <c r="G19" s="52"/>
      <c r="H19" s="52"/>
    </row>
  </sheetData>
  <sheetProtection algorithmName="SHA-512" hashValue="+OYBw3WJu1l6gAPzzsUvPeHNNtdbOTVsjb0v5CEzsmg2LCN+bBn1BatYvfeX16OOoRqClB1fX+uWQGki5ZtiEg==" saltValue="C+GIN1mqhsEgWJtAuim8Ig==" spinCount="100000" sheet="1" objects="1" scenarios="1"/>
  <mergeCells count="5">
    <mergeCell ref="C8:D8"/>
    <mergeCell ref="E8:F8"/>
    <mergeCell ref="G8:H8"/>
    <mergeCell ref="B18:H18"/>
    <mergeCell ref="B19:H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0FB0-67C9-4770-9495-273AE6490004}">
  <dimension ref="B1:H37"/>
  <sheetViews>
    <sheetView showGridLines="0" zoomScale="160" zoomScaleNormal="160" workbookViewId="0">
      <selection activeCell="D5" sqref="D5"/>
    </sheetView>
  </sheetViews>
  <sheetFormatPr defaultRowHeight="14.5" x14ac:dyDescent="0.35"/>
  <cols>
    <col min="1" max="1" width="2.26953125" customWidth="1"/>
    <col min="2" max="2" width="10.81640625" customWidth="1"/>
    <col min="3" max="8" width="15.1796875" customWidth="1"/>
  </cols>
  <sheetData>
    <row r="1" spans="2:6" x14ac:dyDescent="0.35">
      <c r="B1" s="2" t="s">
        <v>24</v>
      </c>
    </row>
    <row r="2" spans="2:6" x14ac:dyDescent="0.35">
      <c r="B2" s="2" t="s">
        <v>25</v>
      </c>
    </row>
    <row r="4" spans="2:6" x14ac:dyDescent="0.35">
      <c r="B4" s="9" t="s">
        <v>2</v>
      </c>
      <c r="D4" s="24" t="str">
        <f>'Worksheet A'!D4</f>
        <v>January 1, 2023 - December 31, 2023___________________</v>
      </c>
    </row>
    <row r="5" spans="2:6" x14ac:dyDescent="0.35">
      <c r="B5" s="9" t="s">
        <v>3</v>
      </c>
      <c r="D5">
        <f>'Worksheet A'!D5</f>
        <v>0</v>
      </c>
    </row>
    <row r="8" spans="2:6" x14ac:dyDescent="0.35">
      <c r="C8" s="1"/>
      <c r="D8" s="1"/>
      <c r="E8" s="1"/>
    </row>
    <row r="9" spans="2:6" x14ac:dyDescent="0.35">
      <c r="B9" s="4"/>
      <c r="C9" s="53" t="s">
        <v>26</v>
      </c>
      <c r="D9" s="54"/>
      <c r="E9" s="54"/>
      <c r="F9" s="55"/>
    </row>
    <row r="10" spans="2:6" ht="58" x14ac:dyDescent="0.35">
      <c r="B10" s="23" t="s">
        <v>4</v>
      </c>
      <c r="C10" s="15" t="s">
        <v>27</v>
      </c>
      <c r="D10" s="31" t="s">
        <v>28</v>
      </c>
      <c r="E10" s="15" t="s">
        <v>29</v>
      </c>
      <c r="F10" s="14" t="s">
        <v>19</v>
      </c>
    </row>
    <row r="11" spans="2:6" x14ac:dyDescent="0.35">
      <c r="B11" s="53" t="s">
        <v>30</v>
      </c>
      <c r="C11" s="54"/>
      <c r="D11" s="54"/>
      <c r="E11" s="54"/>
      <c r="F11" s="55"/>
    </row>
    <row r="12" spans="2:6" x14ac:dyDescent="0.35">
      <c r="B12" s="19" t="s">
        <v>9</v>
      </c>
      <c r="C12" s="46"/>
      <c r="D12" s="46"/>
      <c r="E12" s="46"/>
      <c r="F12" s="21">
        <f>SUM(C12:E12)</f>
        <v>0</v>
      </c>
    </row>
    <row r="13" spans="2:6" x14ac:dyDescent="0.35">
      <c r="B13" s="19" t="s">
        <v>10</v>
      </c>
      <c r="C13" s="46"/>
      <c r="D13" s="46"/>
      <c r="E13" s="46"/>
      <c r="F13" s="21">
        <f>SUM(C13:E13)</f>
        <v>0</v>
      </c>
    </row>
    <row r="14" spans="2:6" x14ac:dyDescent="0.35">
      <c r="B14" s="19" t="s">
        <v>11</v>
      </c>
      <c r="C14" s="46"/>
      <c r="D14" s="46"/>
      <c r="E14" s="46"/>
      <c r="F14" s="21">
        <f>SUM(C14:E14)</f>
        <v>0</v>
      </c>
    </row>
    <row r="15" spans="2:6" x14ac:dyDescent="0.35">
      <c r="B15" s="19" t="s">
        <v>12</v>
      </c>
      <c r="C15" s="46"/>
      <c r="D15" s="46"/>
      <c r="E15" s="46"/>
      <c r="F15" s="21">
        <f t="shared" ref="F15:F16" si="0">SUM(C15:E15)</f>
        <v>0</v>
      </c>
    </row>
    <row r="16" spans="2:6" x14ac:dyDescent="0.35">
      <c r="B16" s="19" t="s">
        <v>13</v>
      </c>
      <c r="C16" s="46"/>
      <c r="D16" s="46"/>
      <c r="E16" s="46"/>
      <c r="F16" s="21">
        <f t="shared" si="0"/>
        <v>0</v>
      </c>
    </row>
    <row r="17" spans="2:6" x14ac:dyDescent="0.35">
      <c r="B17" s="32" t="s">
        <v>31</v>
      </c>
      <c r="C17" s="20">
        <f>SUM(C12:C16)</f>
        <v>0</v>
      </c>
      <c r="D17" s="20">
        <f>SUM(D12:D16)</f>
        <v>0</v>
      </c>
      <c r="E17" s="20">
        <f>SUM(E12:E16)</f>
        <v>0</v>
      </c>
      <c r="F17" s="20">
        <f>SUM(F12:F16)</f>
        <v>0</v>
      </c>
    </row>
    <row r="18" spans="2:6" x14ac:dyDescent="0.35">
      <c r="B18" s="53" t="s">
        <v>32</v>
      </c>
      <c r="C18" s="54"/>
      <c r="D18" s="54"/>
      <c r="E18" s="54"/>
      <c r="F18" s="55"/>
    </row>
    <row r="19" spans="2:6" x14ac:dyDescent="0.35">
      <c r="B19" s="19" t="s">
        <v>9</v>
      </c>
      <c r="C19" s="46"/>
      <c r="D19" s="46"/>
      <c r="E19" s="46"/>
      <c r="F19" s="21">
        <f>SUM(C19:E19)</f>
        <v>0</v>
      </c>
    </row>
    <row r="20" spans="2:6" x14ac:dyDescent="0.35">
      <c r="B20" s="19" t="s">
        <v>10</v>
      </c>
      <c r="C20" s="46"/>
      <c r="D20" s="46"/>
      <c r="E20" s="46"/>
      <c r="F20" s="21">
        <f>SUM(C20:E20)</f>
        <v>0</v>
      </c>
    </row>
    <row r="21" spans="2:6" x14ac:dyDescent="0.35">
      <c r="B21" s="19" t="s">
        <v>11</v>
      </c>
      <c r="C21" s="46"/>
      <c r="D21" s="46"/>
      <c r="E21" s="46"/>
      <c r="F21" s="21">
        <f>SUM(C21:E21)</f>
        <v>0</v>
      </c>
    </row>
    <row r="22" spans="2:6" x14ac:dyDescent="0.35">
      <c r="B22" s="19" t="s">
        <v>12</v>
      </c>
      <c r="C22" s="46"/>
      <c r="D22" s="46"/>
      <c r="E22" s="46"/>
      <c r="F22" s="21">
        <f t="shared" ref="F22:F23" si="1">SUM(C22:E22)</f>
        <v>0</v>
      </c>
    </row>
    <row r="23" spans="2:6" x14ac:dyDescent="0.35">
      <c r="B23" s="19" t="s">
        <v>13</v>
      </c>
      <c r="C23" s="46"/>
      <c r="D23" s="46"/>
      <c r="E23" s="46"/>
      <c r="F23" s="21">
        <f t="shared" si="1"/>
        <v>0</v>
      </c>
    </row>
    <row r="24" spans="2:6" x14ac:dyDescent="0.35">
      <c r="B24" s="32" t="s">
        <v>19</v>
      </c>
      <c r="C24" s="20">
        <f>SUM(C19:C23)</f>
        <v>0</v>
      </c>
      <c r="D24" s="20">
        <f>SUM(D19:D23)</f>
        <v>0</v>
      </c>
      <c r="E24" s="20">
        <f>SUM(E19:E23)</f>
        <v>0</v>
      </c>
      <c r="F24" s="20">
        <f>SUM(F19:F23)</f>
        <v>0</v>
      </c>
    </row>
    <row r="25" spans="2:6" x14ac:dyDescent="0.35">
      <c r="B25" s="53" t="s">
        <v>19</v>
      </c>
      <c r="C25" s="54"/>
      <c r="D25" s="54"/>
      <c r="E25" s="54"/>
      <c r="F25" s="55"/>
    </row>
    <row r="26" spans="2:6" x14ac:dyDescent="0.35">
      <c r="B26" s="19" t="s">
        <v>9</v>
      </c>
      <c r="C26" s="41">
        <f>C12+C19</f>
        <v>0</v>
      </c>
      <c r="D26" s="41">
        <f t="shared" ref="D26:E26" si="2">D12+D19</f>
        <v>0</v>
      </c>
      <c r="E26" s="41">
        <f t="shared" si="2"/>
        <v>0</v>
      </c>
      <c r="F26" s="21">
        <f>SUM(C26:E26)</f>
        <v>0</v>
      </c>
    </row>
    <row r="27" spans="2:6" x14ac:dyDescent="0.35">
      <c r="B27" s="19" t="s">
        <v>10</v>
      </c>
      <c r="C27" s="41">
        <f t="shared" ref="C27:E27" si="3">C13+C20</f>
        <v>0</v>
      </c>
      <c r="D27" s="41">
        <f t="shared" si="3"/>
        <v>0</v>
      </c>
      <c r="E27" s="41">
        <f t="shared" si="3"/>
        <v>0</v>
      </c>
      <c r="F27" s="21">
        <f>SUM(C27:E27)</f>
        <v>0</v>
      </c>
    </row>
    <row r="28" spans="2:6" x14ac:dyDescent="0.35">
      <c r="B28" s="19" t="s">
        <v>11</v>
      </c>
      <c r="C28" s="41">
        <f t="shared" ref="C28:E28" si="4">C14+C21</f>
        <v>0</v>
      </c>
      <c r="D28" s="41">
        <f t="shared" si="4"/>
        <v>0</v>
      </c>
      <c r="E28" s="41">
        <f t="shared" si="4"/>
        <v>0</v>
      </c>
      <c r="F28" s="21">
        <f>SUM(C28:E28)</f>
        <v>0</v>
      </c>
    </row>
    <row r="29" spans="2:6" x14ac:dyDescent="0.35">
      <c r="B29" s="19" t="s">
        <v>12</v>
      </c>
      <c r="C29" s="41">
        <f t="shared" ref="C29:E29" si="5">C15+C22</f>
        <v>0</v>
      </c>
      <c r="D29" s="41">
        <f t="shared" si="5"/>
        <v>0</v>
      </c>
      <c r="E29" s="41">
        <f t="shared" si="5"/>
        <v>0</v>
      </c>
      <c r="F29" s="21">
        <f t="shared" ref="F29:F30" si="6">SUM(C29:E29)</f>
        <v>0</v>
      </c>
    </row>
    <row r="30" spans="2:6" x14ac:dyDescent="0.35">
      <c r="B30" s="19" t="s">
        <v>13</v>
      </c>
      <c r="C30" s="41">
        <f t="shared" ref="C30:E30" si="7">C16+C23</f>
        <v>0</v>
      </c>
      <c r="D30" s="41">
        <f t="shared" si="7"/>
        <v>0</v>
      </c>
      <c r="E30" s="41">
        <f t="shared" si="7"/>
        <v>0</v>
      </c>
      <c r="F30" s="21">
        <f t="shared" si="6"/>
        <v>0</v>
      </c>
    </row>
    <row r="31" spans="2:6" x14ac:dyDescent="0.35">
      <c r="B31" s="32" t="s">
        <v>19</v>
      </c>
      <c r="C31" s="20">
        <f>SUM(C26:C30)</f>
        <v>0</v>
      </c>
      <c r="D31" s="20">
        <f>SUM(D26:D30)</f>
        <v>0</v>
      </c>
      <c r="E31" s="20">
        <f>SUM(E26:E30)</f>
        <v>0</v>
      </c>
      <c r="F31" s="20">
        <f>SUM(F26:F30)</f>
        <v>0</v>
      </c>
    </row>
    <row r="32" spans="2:6" x14ac:dyDescent="0.35">
      <c r="B32" s="8"/>
      <c r="C32" s="40"/>
      <c r="D32" s="40"/>
      <c r="E32" s="40"/>
      <c r="F32" s="40"/>
    </row>
    <row r="33" spans="2:8" x14ac:dyDescent="0.35">
      <c r="B33" s="8"/>
      <c r="C33" s="40"/>
      <c r="D33" s="40"/>
      <c r="E33" s="40"/>
      <c r="F33" s="40"/>
    </row>
    <row r="34" spans="2:8" ht="30" customHeight="1" x14ac:dyDescent="0.35">
      <c r="B34" s="51" t="s">
        <v>33</v>
      </c>
      <c r="C34" s="51"/>
      <c r="D34" s="51"/>
      <c r="E34" s="51"/>
      <c r="F34" s="51"/>
      <c r="G34" s="16"/>
      <c r="H34" s="16"/>
    </row>
    <row r="35" spans="2:8" ht="30" customHeight="1" x14ac:dyDescent="0.35">
      <c r="B35" s="51" t="s">
        <v>34</v>
      </c>
      <c r="C35" s="51"/>
      <c r="D35" s="51"/>
      <c r="E35" s="51"/>
      <c r="F35" s="51"/>
      <c r="G35" s="16"/>
      <c r="H35" s="16"/>
    </row>
    <row r="36" spans="2:8" ht="30.75" customHeight="1" x14ac:dyDescent="0.35">
      <c r="B36" s="51" t="s">
        <v>35</v>
      </c>
      <c r="C36" s="51"/>
      <c r="D36" s="51"/>
      <c r="E36" s="51"/>
      <c r="F36" s="51"/>
    </row>
    <row r="37" spans="2:8" ht="31.5" customHeight="1" x14ac:dyDescent="0.35">
      <c r="B37" s="51" t="s">
        <v>36</v>
      </c>
      <c r="C37" s="51"/>
      <c r="D37" s="51"/>
      <c r="E37" s="51"/>
      <c r="F37" s="51"/>
    </row>
  </sheetData>
  <sheetProtection algorithmName="SHA-512" hashValue="pqvtprXbXZeDFTae/ZAkPd2hXCE1SnUdnuTlEt7ea86QiEsPqhgjnc/uiE7bGbc2WXhKJRycQQ18I1TW4xpSig==" saltValue="JuGNrpiSU2IB59lg89TA2w==" spinCount="100000" sheet="1" objects="1" scenarios="1"/>
  <mergeCells count="8">
    <mergeCell ref="B36:F36"/>
    <mergeCell ref="B37:F37"/>
    <mergeCell ref="B34:F34"/>
    <mergeCell ref="C9:F9"/>
    <mergeCell ref="B11:F11"/>
    <mergeCell ref="B18:F18"/>
    <mergeCell ref="B25:F25"/>
    <mergeCell ref="B35:F3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D96C-39F7-4C13-A3B4-0F92E2E39B1A}">
  <dimension ref="B1:G51"/>
  <sheetViews>
    <sheetView showGridLines="0" zoomScale="115" zoomScaleNormal="115" workbookViewId="0">
      <selection activeCell="D9" sqref="D9"/>
    </sheetView>
  </sheetViews>
  <sheetFormatPr defaultRowHeight="15" customHeight="1" x14ac:dyDescent="0.35"/>
  <cols>
    <col min="1" max="1" width="3" customWidth="1"/>
    <col min="2" max="2" width="11.54296875" customWidth="1"/>
    <col min="3" max="3" width="17.453125" customWidth="1"/>
    <col min="4" max="5" width="18" customWidth="1"/>
    <col min="6" max="6" width="20.1796875" customWidth="1"/>
    <col min="7" max="7" width="15" customWidth="1"/>
  </cols>
  <sheetData>
    <row r="1" spans="2:7" ht="14.5" x14ac:dyDescent="0.35">
      <c r="B1" s="2" t="s">
        <v>37</v>
      </c>
    </row>
    <row r="2" spans="2:7" ht="14.5" x14ac:dyDescent="0.35">
      <c r="B2" s="2" t="s">
        <v>38</v>
      </c>
    </row>
    <row r="4" spans="2:7" ht="14.5" x14ac:dyDescent="0.35">
      <c r="B4" s="9" t="s">
        <v>2</v>
      </c>
      <c r="D4" s="24" t="str">
        <f>'Worksheet A'!D4</f>
        <v>January 1, 2023 - December 31, 2023___________________</v>
      </c>
    </row>
    <row r="5" spans="2:7" ht="14.5" x14ac:dyDescent="0.35">
      <c r="B5" s="9" t="s">
        <v>3</v>
      </c>
      <c r="D5">
        <f>'Worksheet A'!D5</f>
        <v>0</v>
      </c>
    </row>
    <row r="8" spans="2:7" ht="14.5" x14ac:dyDescent="0.35">
      <c r="B8" s="2" t="s">
        <v>39</v>
      </c>
    </row>
    <row r="9" spans="2:7" ht="14.5" x14ac:dyDescent="0.35">
      <c r="B9" s="2"/>
    </row>
    <row r="10" spans="2:7" s="10" customFormat="1" ht="42.65" customHeight="1" x14ac:dyDescent="0.35">
      <c r="C10" s="56" t="s">
        <v>40</v>
      </c>
      <c r="D10" s="57"/>
      <c r="E10" s="58"/>
      <c r="F10" s="42" t="s">
        <v>41</v>
      </c>
      <c r="G10" s="42" t="s">
        <v>19</v>
      </c>
    </row>
    <row r="11" spans="2:7" ht="43.5" x14ac:dyDescent="0.35">
      <c r="B11" s="23" t="s">
        <v>4</v>
      </c>
      <c r="C11" s="13" t="s">
        <v>42</v>
      </c>
      <c r="D11" s="13" t="s">
        <v>43</v>
      </c>
      <c r="E11" s="13" t="s">
        <v>44</v>
      </c>
      <c r="F11" s="13" t="s">
        <v>45</v>
      </c>
      <c r="G11" s="13" t="s">
        <v>46</v>
      </c>
    </row>
    <row r="12" spans="2:7" ht="14.5" x14ac:dyDescent="0.35">
      <c r="B12" s="19" t="s">
        <v>9</v>
      </c>
      <c r="C12" s="47"/>
      <c r="D12" s="47"/>
      <c r="E12" s="26">
        <f>C12+D12</f>
        <v>0</v>
      </c>
      <c r="F12" s="48"/>
      <c r="G12" s="27">
        <f>F12+E12</f>
        <v>0</v>
      </c>
    </row>
    <row r="13" spans="2:7" ht="14.5" x14ac:dyDescent="0.35">
      <c r="B13" s="19" t="s">
        <v>10</v>
      </c>
      <c r="C13" s="47"/>
      <c r="D13" s="47"/>
      <c r="E13" s="26">
        <f t="shared" ref="E13:E17" si="0">C13+D13</f>
        <v>0</v>
      </c>
      <c r="F13" s="48"/>
      <c r="G13" s="27">
        <f t="shared" ref="G13:G17" si="1">F13+E13</f>
        <v>0</v>
      </c>
    </row>
    <row r="14" spans="2:7" ht="14.5" x14ac:dyDescent="0.35">
      <c r="B14" s="19" t="s">
        <v>11</v>
      </c>
      <c r="C14" s="48"/>
      <c r="D14" s="48"/>
      <c r="E14" s="26">
        <f t="shared" si="0"/>
        <v>0</v>
      </c>
      <c r="F14" s="48"/>
      <c r="G14" s="27">
        <f t="shared" si="1"/>
        <v>0</v>
      </c>
    </row>
    <row r="15" spans="2:7" ht="14.5" x14ac:dyDescent="0.35">
      <c r="B15" s="19" t="s">
        <v>12</v>
      </c>
      <c r="C15" s="48"/>
      <c r="D15" s="48"/>
      <c r="E15" s="26">
        <f t="shared" si="0"/>
        <v>0</v>
      </c>
      <c r="F15" s="48"/>
      <c r="G15" s="27">
        <f t="shared" si="1"/>
        <v>0</v>
      </c>
    </row>
    <row r="16" spans="2:7" ht="14.5" x14ac:dyDescent="0.35">
      <c r="B16" s="19" t="s">
        <v>13</v>
      </c>
      <c r="C16" s="48"/>
      <c r="D16" s="48"/>
      <c r="E16" s="26">
        <f t="shared" si="0"/>
        <v>0</v>
      </c>
      <c r="F16" s="48"/>
      <c r="G16" s="27">
        <f t="shared" si="1"/>
        <v>0</v>
      </c>
    </row>
    <row r="17" spans="2:7" ht="14.5" x14ac:dyDescent="0.35">
      <c r="B17" s="32" t="s">
        <v>19</v>
      </c>
      <c r="C17" s="36">
        <f>SUM(C12:C16)</f>
        <v>0</v>
      </c>
      <c r="D17" s="36">
        <f>SUM(D12:D16)</f>
        <v>0</v>
      </c>
      <c r="E17" s="26">
        <f t="shared" si="0"/>
        <v>0</v>
      </c>
      <c r="F17" s="36">
        <f>SUM(F12:F16)</f>
        <v>0</v>
      </c>
      <c r="G17" s="27">
        <f t="shared" si="1"/>
        <v>0</v>
      </c>
    </row>
    <row r="18" spans="2:7" ht="14.5" x14ac:dyDescent="0.35"/>
    <row r="20" spans="2:7" ht="81.75" customHeight="1" x14ac:dyDescent="0.35">
      <c r="B20" s="59" t="s">
        <v>47</v>
      </c>
      <c r="C20" s="59"/>
      <c r="D20" s="59"/>
      <c r="E20" s="59"/>
      <c r="F20" s="59"/>
      <c r="G20" s="59"/>
    </row>
    <row r="21" spans="2:7" ht="14.5" x14ac:dyDescent="0.35"/>
    <row r="23" spans="2:7" ht="14.5" x14ac:dyDescent="0.35">
      <c r="B23" s="2" t="s">
        <v>48</v>
      </c>
    </row>
    <row r="25" spans="2:7" ht="14.5" x14ac:dyDescent="0.35">
      <c r="C25" s="53" t="s">
        <v>49</v>
      </c>
      <c r="D25" s="54"/>
      <c r="E25" s="54"/>
      <c r="F25" s="55"/>
    </row>
    <row r="26" spans="2:7" ht="29" x14ac:dyDescent="0.35">
      <c r="B26" s="25" t="s">
        <v>4</v>
      </c>
      <c r="C26" s="60" t="s">
        <v>50</v>
      </c>
      <c r="D26" s="60" t="s">
        <v>51</v>
      </c>
      <c r="E26" s="42" t="s">
        <v>62</v>
      </c>
      <c r="F26" s="61" t="s">
        <v>19</v>
      </c>
    </row>
    <row r="27" spans="2:7" ht="14.5" x14ac:dyDescent="0.35">
      <c r="B27" s="29" t="s">
        <v>9</v>
      </c>
      <c r="C27" s="49"/>
      <c r="D27" s="49"/>
      <c r="E27" s="49"/>
      <c r="F27" s="30">
        <f>SUM(C27:E27)</f>
        <v>0</v>
      </c>
    </row>
    <row r="28" spans="2:7" ht="14.5" x14ac:dyDescent="0.35">
      <c r="B28" s="29" t="s">
        <v>10</v>
      </c>
      <c r="C28" s="49"/>
      <c r="D28" s="49"/>
      <c r="E28" s="49"/>
      <c r="F28" s="30">
        <f t="shared" ref="F28:F32" si="2">SUM(C28:E28)</f>
        <v>0</v>
      </c>
    </row>
    <row r="29" spans="2:7" ht="14.5" x14ac:dyDescent="0.35">
      <c r="B29" s="29" t="s">
        <v>11</v>
      </c>
      <c r="C29" s="49"/>
      <c r="D29" s="49"/>
      <c r="E29" s="49"/>
      <c r="F29" s="30">
        <f t="shared" si="2"/>
        <v>0</v>
      </c>
    </row>
    <row r="30" spans="2:7" ht="14.5" x14ac:dyDescent="0.35">
      <c r="B30" s="29" t="s">
        <v>12</v>
      </c>
      <c r="C30" s="49"/>
      <c r="D30" s="49"/>
      <c r="E30" s="49"/>
      <c r="F30" s="30">
        <f t="shared" si="2"/>
        <v>0</v>
      </c>
    </row>
    <row r="31" spans="2:7" ht="14.5" x14ac:dyDescent="0.35">
      <c r="B31" s="29" t="s">
        <v>13</v>
      </c>
      <c r="C31" s="49"/>
      <c r="D31" s="49"/>
      <c r="E31" s="49"/>
      <c r="F31" s="30">
        <f t="shared" si="2"/>
        <v>0</v>
      </c>
    </row>
    <row r="32" spans="2:7" ht="14.5" x14ac:dyDescent="0.35">
      <c r="B32" s="34" t="s">
        <v>19</v>
      </c>
      <c r="C32" s="35">
        <f>SUM(C27:C31)</f>
        <v>0</v>
      </c>
      <c r="D32" s="35">
        <f>SUM(D27:D31)</f>
        <v>0</v>
      </c>
      <c r="E32" s="35">
        <f>SUM(E27:E31)</f>
        <v>0</v>
      </c>
      <c r="F32" s="35">
        <f t="shared" si="2"/>
        <v>0</v>
      </c>
    </row>
    <row r="35" spans="2:7" ht="14.5" x14ac:dyDescent="0.35">
      <c r="B35" s="2" t="s">
        <v>52</v>
      </c>
    </row>
    <row r="37" spans="2:7" ht="14.5" x14ac:dyDescent="0.35">
      <c r="B37" s="23" t="s">
        <v>4</v>
      </c>
      <c r="C37" s="23" t="s">
        <v>53</v>
      </c>
      <c r="D37" s="23" t="s">
        <v>54</v>
      </c>
      <c r="E37" s="13" t="s">
        <v>55</v>
      </c>
    </row>
    <row r="38" spans="2:7" ht="14.5" x14ac:dyDescent="0.35">
      <c r="B38" s="19" t="s">
        <v>9</v>
      </c>
      <c r="C38" s="28">
        <f>G12</f>
        <v>0</v>
      </c>
      <c r="D38" s="28">
        <f>F27</f>
        <v>0</v>
      </c>
      <c r="E38" s="28">
        <f>C38-D38</f>
        <v>0</v>
      </c>
    </row>
    <row r="39" spans="2:7" ht="14.5" x14ac:dyDescent="0.35">
      <c r="B39" s="19" t="s">
        <v>10</v>
      </c>
      <c r="C39" s="28">
        <f t="shared" ref="C39:C42" si="3">G13</f>
        <v>0</v>
      </c>
      <c r="D39" s="28">
        <f t="shared" ref="D39:D42" si="4">F28</f>
        <v>0</v>
      </c>
      <c r="E39" s="28">
        <f>C39-D39</f>
        <v>0</v>
      </c>
    </row>
    <row r="40" spans="2:7" ht="14.5" x14ac:dyDescent="0.35">
      <c r="B40" s="19" t="s">
        <v>11</v>
      </c>
      <c r="C40" s="28">
        <f t="shared" si="3"/>
        <v>0</v>
      </c>
      <c r="D40" s="28">
        <f t="shared" si="4"/>
        <v>0</v>
      </c>
      <c r="E40" s="28">
        <f>C40-D40</f>
        <v>0</v>
      </c>
    </row>
    <row r="41" spans="2:7" ht="14.5" x14ac:dyDescent="0.35">
      <c r="B41" s="19" t="s">
        <v>12</v>
      </c>
      <c r="C41" s="28">
        <f t="shared" si="3"/>
        <v>0</v>
      </c>
      <c r="D41" s="28">
        <f t="shared" si="4"/>
        <v>0</v>
      </c>
      <c r="E41" s="28">
        <f>C41-D41</f>
        <v>0</v>
      </c>
    </row>
    <row r="42" spans="2:7" ht="14.5" x14ac:dyDescent="0.35">
      <c r="B42" s="19" t="s">
        <v>13</v>
      </c>
      <c r="C42" s="28">
        <f t="shared" si="3"/>
        <v>0</v>
      </c>
      <c r="D42" s="28">
        <f t="shared" si="4"/>
        <v>0</v>
      </c>
      <c r="E42" s="28">
        <f>C42-D42</f>
        <v>0</v>
      </c>
    </row>
    <row r="43" spans="2:7" ht="14.5" x14ac:dyDescent="0.35">
      <c r="B43" s="32" t="s">
        <v>19</v>
      </c>
      <c r="C43" s="33">
        <f>SUM(C38:C42)</f>
        <v>0</v>
      </c>
      <c r="D43" s="33">
        <f>SUM(D38:D42)</f>
        <v>0</v>
      </c>
      <c r="E43" s="33">
        <f>SUM(E38:E42)</f>
        <v>0</v>
      </c>
    </row>
    <row r="46" spans="2:7" ht="13" customHeight="1" x14ac:dyDescent="0.35"/>
    <row r="47" spans="2:7" ht="15.65" customHeight="1" x14ac:dyDescent="0.35">
      <c r="B47" s="51" t="s">
        <v>56</v>
      </c>
      <c r="C47" s="51"/>
      <c r="D47" s="51"/>
      <c r="E47" s="51"/>
      <c r="F47" s="51"/>
      <c r="G47" s="51"/>
    </row>
    <row r="48" spans="2:7" ht="31" customHeight="1" x14ac:dyDescent="0.35">
      <c r="B48" s="51" t="s">
        <v>57</v>
      </c>
      <c r="C48" s="51"/>
      <c r="D48" s="51"/>
      <c r="E48" s="51"/>
      <c r="F48" s="51"/>
      <c r="G48" s="51"/>
    </row>
    <row r="49" spans="2:7" ht="33" customHeight="1" x14ac:dyDescent="0.35">
      <c r="B49" s="51" t="s">
        <v>58</v>
      </c>
      <c r="C49" s="51"/>
      <c r="D49" s="51"/>
      <c r="E49" s="51"/>
      <c r="F49" s="51"/>
      <c r="G49" s="51"/>
    </row>
    <row r="50" spans="2:7" ht="32.25" customHeight="1" x14ac:dyDescent="0.35">
      <c r="B50" s="52" t="s">
        <v>59</v>
      </c>
      <c r="C50" s="52"/>
      <c r="D50" s="52"/>
      <c r="E50" s="52"/>
      <c r="F50" s="52"/>
      <c r="G50" s="52"/>
    </row>
    <row r="51" spans="2:7" ht="15" customHeight="1" x14ac:dyDescent="0.35">
      <c r="B51" t="s">
        <v>61</v>
      </c>
    </row>
  </sheetData>
  <sheetProtection algorithmName="SHA-512" hashValue="RD4YF/D0OaX8CdmF6J3o7rAW4gcfYrD4Majj/aT2FRdeaeVCGiGWFasxW2JudY10m8PhNViKV8mLSrhJ/krXFA==" saltValue="Y6v8V9D/gjm1OMDaIuVKqA==" spinCount="100000" sheet="1" objects="1" scenarios="1"/>
  <mergeCells count="7">
    <mergeCell ref="B50:G50"/>
    <mergeCell ref="C10:E10"/>
    <mergeCell ref="B49:G49"/>
    <mergeCell ref="B47:G47"/>
    <mergeCell ref="B20:G20"/>
    <mergeCell ref="B48:G48"/>
    <mergeCell ref="C25:F25"/>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1B2D-58B8-45FC-86AC-EBF41D493566}">
  <dimension ref="A1"/>
  <sheetViews>
    <sheetView zoomScale="145" zoomScaleNormal="145" workbookViewId="0">
      <selection activeCell="I27" sqref="I27"/>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7" ma:contentTypeDescription="Create a new document." ma:contentTypeScope="" ma:versionID="a8909b4afa3d629ae8c36c34384c9b1b">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04647c846740435d775aaedb8dee5ca2"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04B334-D6F2-49CC-A8C9-317811929BAE}">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2.xml><?xml version="1.0" encoding="utf-8"?>
<ds:datastoreItem xmlns:ds="http://schemas.openxmlformats.org/officeDocument/2006/customXml" ds:itemID="{6E487D5E-92D8-46B1-9D2C-604B23BB0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681338-AE1B-4C04-AA41-90A44DDE5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Worksheet A</vt:lpstr>
      <vt:lpstr>Worksheet B</vt:lpstr>
      <vt:lpstr>Worksheet C </vt:lpstr>
      <vt:lpstr>Worksheet D</vt:lpstr>
      <vt:lpstr>Footnote Language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 Jon</dc:creator>
  <cp:keywords/>
  <dc:description/>
  <cp:lastModifiedBy>Kauffman, Benjamin</cp:lastModifiedBy>
  <cp:revision/>
  <dcterms:created xsi:type="dcterms:W3CDTF">2023-11-20T20:20:46Z</dcterms:created>
  <dcterms:modified xsi:type="dcterms:W3CDTF">2024-04-26T16:34:19Z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