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<sst xmlns="http://schemas.openxmlformats.org/spreadsheetml/2006/main" count="37" uniqueCount="37">
  <si>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</si>
  <si>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</si>
  <si>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</si>
  <si>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</si>
  <si>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</si>
  <si>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</si>
  <si>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</si>
  <si>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</si>
  <si>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</si>
  <si>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</si>
  <si>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HP Name / GSA XX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</si>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</sst>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2" fillId="4" borderId="18" xfId="0" applyNumberFormat="1" applyFont="1" applyFill="1" applyBorder="1" applyAlignment="1" applyProtection="1">
      <alignment/>
      <protection locked="0"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21</v>
      </c>
      <c r="B1" s="61"/>
      <c r="C1" s="61"/>
      <c r="D1" s="62"/>
    </row>
    <row r="2" spans="1:4" ht="15">
      <c r="A2" s="1"/>
      <c r="B2" s="63" t="s">
        <v>10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25</v>
      </c>
      <c r="C4" s="3" t="s">
        <v>1</v>
      </c>
      <c r="D4" s="3" t="s">
        <v>26</v>
      </c>
    </row>
    <row r="5" spans="1:4" ht="15">
      <c r="A5" s="4" t="s">
        <v>2</v>
      </c>
      <c r="B5" s="25">
        <v>5000</v>
      </c>
      <c r="C5" s="58">
        <f>1-C8</f>
        <v>0.30000000000000004</v>
      </c>
      <c r="D5" s="18">
        <f>ROUND(C5*B5,2)</f>
        <v>1500</v>
      </c>
    </row>
    <row r="6" spans="1:5" ht="15">
      <c r="A6" s="5" t="s">
        <v>20</v>
      </c>
      <c r="B6" s="6"/>
      <c r="C6" s="7"/>
      <c r="D6" s="23">
        <v>-250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1250</v>
      </c>
    </row>
    <row r="8" spans="1:4" ht="15.75" thickTop="1">
      <c r="A8" s="5" t="s">
        <v>4</v>
      </c>
      <c r="B8" s="24">
        <v>1500</v>
      </c>
      <c r="C8" s="57">
        <v>0.7</v>
      </c>
      <c r="D8" s="20">
        <f>ROUND(C8*B8,2)</f>
        <v>1050</v>
      </c>
    </row>
    <row r="9" spans="1:4" ht="16.5" thickBot="1">
      <c r="A9" s="11" t="s">
        <v>5</v>
      </c>
      <c r="B9" s="12"/>
      <c r="C9" s="10"/>
      <c r="D9" s="19">
        <f>ROUND(D8,2)</f>
        <v>1050</v>
      </c>
    </row>
    <row r="10" spans="1:4" ht="15.75" thickTop="1">
      <c r="A10" s="5" t="s">
        <v>17</v>
      </c>
      <c r="B10" s="13"/>
      <c r="C10" s="7"/>
      <c r="D10" s="22">
        <v>650</v>
      </c>
    </row>
    <row r="11" spans="1:5" ht="15">
      <c r="A11" s="5" t="s">
        <v>9</v>
      </c>
      <c r="B11" s="13"/>
      <c r="C11" s="7"/>
      <c r="D11" s="23">
        <v>-225</v>
      </c>
      <c r="E11" s="15" t="str">
        <f>IF(D11&gt;0,"RI Offset must be keyed as a negative amount"," ")</f>
        <v> </v>
      </c>
    </row>
    <row r="12" spans="1:4" ht="16.5" thickBot="1">
      <c r="A12" s="11" t="s">
        <v>18</v>
      </c>
      <c r="B12" s="16"/>
      <c r="C12" s="17"/>
      <c r="D12" s="19">
        <f>ROUND(D10+D11,2)</f>
        <v>425</v>
      </c>
    </row>
    <row r="13" spans="1:4" ht="20.25" thickBot="1" thickTop="1">
      <c r="A13" s="14" t="s">
        <v>27</v>
      </c>
      <c r="B13" s="26"/>
      <c r="C13" s="27"/>
      <c r="D13" s="21">
        <f>ROUND(D12+D9+D7,2)</f>
        <v>2725</v>
      </c>
    </row>
    <row r="14" ht="13.5" thickBot="1"/>
    <row r="15" spans="1:4" ht="18.75" thickBot="1">
      <c r="A15" s="28" t="s">
        <v>28</v>
      </c>
      <c r="B15" s="29"/>
      <c r="C15" s="30"/>
      <c r="D15" s="31">
        <v>115</v>
      </c>
    </row>
    <row r="16" ht="13.5" thickBot="1"/>
    <row r="17" spans="1:4" ht="18.75" thickBot="1">
      <c r="A17" s="28" t="s">
        <v>29</v>
      </c>
      <c r="B17" s="54"/>
      <c r="C17" s="59">
        <v>0.05</v>
      </c>
      <c r="D17" s="55">
        <f>ROUND((D7+D9+D10+D15)*C17,2)</f>
        <v>153.25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19</v>
      </c>
      <c r="B19" s="34"/>
      <c r="C19" s="35"/>
      <c r="D19" s="32">
        <f>ROUND(D17+D15+D13,2)</f>
        <v>2993.25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16</v>
      </c>
      <c r="B21" s="37"/>
      <c r="C21" s="38"/>
      <c r="D21" s="39">
        <f>+ROUND(0.01*(D17+D15+D10+D9+D7),2)</f>
        <v>32.18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3025.43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61.74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3087.17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15</v>
      </c>
      <c r="B27" s="33"/>
      <c r="C27" s="33"/>
      <c r="D27" s="33"/>
      <c r="E27" s="33"/>
      <c r="F27" s="33"/>
    </row>
    <row r="28" spans="1:6" ht="12.75">
      <c r="A28" s="51" t="s">
        <v>12</v>
      </c>
      <c r="B28" s="33"/>
      <c r="C28" s="33"/>
      <c r="D28" s="33"/>
      <c r="E28" s="33"/>
      <c r="F28" s="33"/>
    </row>
    <row r="29" spans="1:6" ht="12.75">
      <c r="A29" s="52" t="s">
        <v>13</v>
      </c>
      <c r="B29" s="33"/>
      <c r="C29" s="33"/>
      <c r="D29" s="33"/>
      <c r="E29" s="33"/>
      <c r="F29" s="33"/>
    </row>
    <row r="30" spans="1:6" ht="12.75">
      <c r="A30" s="53" t="s">
        <v>14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11</v>
      </c>
      <c r="B32" s="33"/>
      <c r="C32" s="33"/>
      <c r="D32" s="33"/>
      <c r="E32" s="33"/>
      <c r="F32" s="33"/>
    </row>
    <row r="33" spans="1:6" ht="12.75">
      <c r="A33" s="33" t="s">
        <v>22</v>
      </c>
      <c r="B33" s="33"/>
      <c r="C33" s="33"/>
      <c r="D33" s="33"/>
      <c r="E33" s="33"/>
      <c r="F33" s="33"/>
    </row>
    <row r="34" spans="1:6" ht="12.75">
      <c r="A34" s="33" t="s">
        <v>30</v>
      </c>
      <c r="B34" s="33"/>
      <c r="C34" s="33"/>
      <c r="D34" s="33"/>
      <c r="E34" s="33"/>
      <c r="F34" s="33"/>
    </row>
    <row r="35" spans="1:6" ht="12.75">
      <c r="A35" s="33" t="s">
        <v>31</v>
      </c>
      <c r="B35" s="33"/>
      <c r="C35" s="33"/>
      <c r="D35" s="33"/>
      <c r="E35" s="33"/>
      <c r="F35" s="33"/>
    </row>
    <row r="36" spans="1:6" ht="12.75">
      <c r="A36" s="33" t="s">
        <v>32</v>
      </c>
      <c r="B36" s="33"/>
      <c r="C36" s="33"/>
      <c r="D36" s="33"/>
      <c r="E36" s="33"/>
      <c r="F36" s="33"/>
    </row>
    <row r="37" spans="1:6" ht="12.75">
      <c r="A37" s="33" t="s">
        <v>23</v>
      </c>
      <c r="B37" s="33"/>
      <c r="C37" s="33"/>
      <c r="D37" s="33"/>
      <c r="E37" s="33"/>
      <c r="F37" s="33"/>
    </row>
    <row r="38" spans="1:6" ht="12.75">
      <c r="A38" s="33" t="s">
        <v>24</v>
      </c>
      <c r="B38" s="33"/>
      <c r="C38" s="33"/>
      <c r="D38" s="33"/>
      <c r="E38" s="33"/>
      <c r="F38" s="33"/>
    </row>
    <row r="39" spans="1:6" ht="12.75">
      <c r="A39" s="33" t="s">
        <v>33</v>
      </c>
      <c r="B39" s="33"/>
      <c r="C39" s="33"/>
      <c r="D39" s="33"/>
      <c r="E39" s="33"/>
      <c r="F39" s="33"/>
    </row>
    <row r="40" spans="1:6" ht="12.75">
      <c r="A40" s="33" t="s">
        <v>34</v>
      </c>
      <c r="B40" s="33"/>
      <c r="C40" s="33"/>
      <c r="D40" s="33"/>
      <c r="E40" s="33"/>
      <c r="F40" s="33"/>
    </row>
    <row r="41" ht="12.75">
      <c r="A41" s="15" t="s">
        <v>35</v>
      </c>
    </row>
    <row r="42" ht="12.75">
      <c r="A42" s="15" t="s">
        <v>36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Windy Marks</cp:lastModifiedBy>
  <cp:lastPrinted>2011-01-27T21:46:41Z</cp:lastPrinted>
  <dcterms:created xsi:type="dcterms:W3CDTF">2011-01-06T20:18:22Z</dcterms:created>
  <dcterms:modified xsi:type="dcterms:W3CDTF">2011-01-28T20:45:40Z</dcterms:modified>
  <cp:category/>
  <cp:version/>
  <cp:contentType/>
  <cp:contentStatus/>
</cp:coreProperties>
</file>