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<sst xmlns="http://schemas.openxmlformats.org/spreadsheetml/2006/main" count="37" uniqueCount="37">
  <si>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</si>
  <si>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</si>
  <si>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</si>
  <si>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</si>
  <si>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</si>
  <si>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</si>
  <si>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</si>
  <si>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</si>
  <si>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</si>
  <si>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</si>
  <si>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</si>
  <si>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</si>
  <si>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</si>
  <si>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</si>
  <si>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</si>
  <si>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</si>
  <si>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</si>
  <si>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</si>
  <si>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</si>
  <si>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</si>
  <si>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</si>
  <si>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</si>
  <si>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</si>
  <si>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</si>
  <si>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</si>
  <si>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</si>
  <si>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</si>
  <si>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</si>
  <si>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</si>
  <si>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</si>
  <si>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</si>
  <si>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</si>
  <si>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</si>
  <si>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</si>
  <si>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</si>
  <si>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</si>
  <si>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SCAN Long Term Care / GSA 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</si>
</sst>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7" fontId="2" fillId="4" borderId="18" xfId="0" applyNumberFormat="1" applyFont="1" applyFill="1" applyBorder="1" applyAlignment="1" applyProtection="1">
      <alignment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I5" sqref="I5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5347.2441955575005</v>
      </c>
      <c r="C5" s="57">
        <f>1-C8</f>
        <v>0.2582</v>
      </c>
      <c r="D5" s="18">
        <f>ROUND(C5*B5,2)</f>
        <v>1380.66</v>
      </c>
    </row>
    <row r="6" spans="1:5" ht="15">
      <c r="A6" s="5" t="s">
        <v>19</v>
      </c>
      <c r="B6" s="6"/>
      <c r="C6" s="7"/>
      <c r="D6" s="23">
        <v>-223.08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1157.58</v>
      </c>
    </row>
    <row r="8" spans="1:4" ht="15.75" thickTop="1">
      <c r="A8" s="5" t="s">
        <v>4</v>
      </c>
      <c r="B8" s="24">
        <v>1637.9856446364652</v>
      </c>
      <c r="C8" s="56">
        <v>0.7418</v>
      </c>
      <c r="D8" s="20">
        <f>ROUND(C8*B8,2)</f>
        <v>1215.06</v>
      </c>
    </row>
    <row r="9" spans="1:4" ht="16.5" thickBot="1">
      <c r="A9" s="11" t="s">
        <v>5</v>
      </c>
      <c r="B9" s="12"/>
      <c r="C9" s="10"/>
      <c r="D9" s="19">
        <f>ROUND(D8,2)</f>
        <v>1215.06</v>
      </c>
    </row>
    <row r="10" spans="1:4" ht="15.75" thickTop="1">
      <c r="A10" s="5" t="s">
        <v>16</v>
      </c>
      <c r="B10" s="13"/>
      <c r="C10" s="7"/>
      <c r="D10" s="22">
        <v>617.4103909710526</v>
      </c>
    </row>
    <row r="11" spans="1:5" ht="15">
      <c r="A11" s="5" t="s">
        <v>9</v>
      </c>
      <c r="B11" s="13"/>
      <c r="C11" s="7"/>
      <c r="D11" s="23">
        <v>-229.85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387.56</v>
      </c>
    </row>
    <row r="13" spans="1:4" ht="20.25" thickBot="1" thickTop="1">
      <c r="A13" s="14" t="s">
        <v>26</v>
      </c>
      <c r="B13" s="26"/>
      <c r="C13" s="27"/>
      <c r="D13" s="21">
        <f>ROUND(D12+D9+D7,2)</f>
        <v>2760.2</v>
      </c>
    </row>
    <row r="14" ht="13.5" thickBot="1"/>
    <row r="15" spans="1:4" ht="18.75" thickBot="1">
      <c r="A15" s="28" t="s">
        <v>27</v>
      </c>
      <c r="B15" s="29"/>
      <c r="C15" s="30"/>
      <c r="D15" s="59">
        <v>124.23457824334554</v>
      </c>
    </row>
    <row r="16" ht="13.5" thickBot="1"/>
    <row r="17" spans="1:4" ht="18.75" thickBot="1">
      <c r="A17" s="28" t="s">
        <v>28</v>
      </c>
      <c r="B17" s="53"/>
      <c r="C17" s="58">
        <v>0.08</v>
      </c>
      <c r="D17" s="54">
        <f>ROUND((D7+D9+D10+D15)*C17,2)</f>
        <v>249.14</v>
      </c>
    </row>
    <row r="18" spans="1:6" ht="13.5" thickBot="1">
      <c r="A18" s="32"/>
      <c r="B18" s="32"/>
      <c r="C18" s="32"/>
      <c r="D18" s="32"/>
      <c r="E18" s="32"/>
      <c r="F18" s="32"/>
    </row>
    <row r="19" spans="1:6" ht="16.5" thickBot="1">
      <c r="A19" s="55" t="s">
        <v>18</v>
      </c>
      <c r="B19" s="33"/>
      <c r="C19" s="34"/>
      <c r="D19" s="31">
        <f>ROUND(D17+D15+D13,2)</f>
        <v>3133.57</v>
      </c>
      <c r="E19" s="32"/>
      <c r="F19" s="32"/>
    </row>
    <row r="20" spans="1:6" ht="13.5" thickBot="1">
      <c r="A20" s="32"/>
      <c r="B20" s="32"/>
      <c r="C20" s="32"/>
      <c r="D20" s="32"/>
      <c r="E20" s="32"/>
      <c r="F20" s="32"/>
    </row>
    <row r="21" spans="1:6" ht="15">
      <c r="A21" s="35" t="s">
        <v>15</v>
      </c>
      <c r="B21" s="36"/>
      <c r="C21" s="37"/>
      <c r="D21" s="38">
        <f>+ROUND(0.01*(D17+D15+D10+D9+D7),2)</f>
        <v>33.63</v>
      </c>
      <c r="E21" s="39"/>
      <c r="F21" s="32"/>
    </row>
    <row r="22" spans="1:6" ht="16.5" thickBot="1">
      <c r="A22" s="40" t="s">
        <v>6</v>
      </c>
      <c r="B22" s="41"/>
      <c r="C22" s="42"/>
      <c r="D22" s="43">
        <f>ROUND(D21+D19,2)</f>
        <v>3167.2</v>
      </c>
      <c r="E22" s="32"/>
      <c r="F22" s="32"/>
    </row>
    <row r="23" spans="1:6" ht="15">
      <c r="A23" s="44" t="s">
        <v>7</v>
      </c>
      <c r="B23" s="45"/>
      <c r="C23" s="46"/>
      <c r="D23" s="47">
        <f>ROUND(D24-D22,2)</f>
        <v>64.64</v>
      </c>
      <c r="E23" s="32"/>
      <c r="F23" s="32"/>
    </row>
    <row r="24" spans="1:6" ht="16.5" thickBot="1">
      <c r="A24" s="40" t="s">
        <v>8</v>
      </c>
      <c r="B24" s="41"/>
      <c r="C24" s="42"/>
      <c r="D24" s="48">
        <f>ROUND(D22/0.98,2)</f>
        <v>3231.84</v>
      </c>
      <c r="E24" s="32"/>
      <c r="F24" s="32"/>
    </row>
    <row r="25" spans="1:6" ht="12.75">
      <c r="A25" s="32"/>
      <c r="B25" s="32"/>
      <c r="C25" s="32"/>
      <c r="D25" s="32"/>
      <c r="E25" s="32"/>
      <c r="F25" s="32"/>
    </row>
    <row r="26" spans="1:6" ht="12.75">
      <c r="A26" s="32"/>
      <c r="B26" s="32"/>
      <c r="C26" s="32"/>
      <c r="D26" s="32"/>
      <c r="E26" s="32"/>
      <c r="F26" s="32"/>
    </row>
    <row r="27" spans="1:6" ht="12.75">
      <c r="A27" s="49" t="s">
        <v>14</v>
      </c>
      <c r="B27" s="32"/>
      <c r="C27" s="32"/>
      <c r="D27" s="32"/>
      <c r="E27" s="32"/>
      <c r="F27" s="32"/>
    </row>
    <row r="28" spans="1:6" ht="12.75">
      <c r="A28" s="50" t="s">
        <v>11</v>
      </c>
      <c r="B28" s="32"/>
      <c r="C28" s="32"/>
      <c r="D28" s="32"/>
      <c r="E28" s="32"/>
      <c r="F28" s="32"/>
    </row>
    <row r="29" spans="1:6" ht="12.75">
      <c r="A29" s="51" t="s">
        <v>12</v>
      </c>
      <c r="B29" s="32"/>
      <c r="C29" s="32"/>
      <c r="D29" s="32"/>
      <c r="E29" s="32"/>
      <c r="F29" s="32"/>
    </row>
    <row r="30" spans="1:6" ht="12.75">
      <c r="A30" s="52" t="s">
        <v>13</v>
      </c>
      <c r="B30" s="32"/>
      <c r="C30" s="32"/>
      <c r="D30" s="32"/>
      <c r="E30" s="32"/>
      <c r="F30" s="32"/>
    </row>
    <row r="31" spans="1:6" ht="12.75">
      <c r="A31" s="32"/>
      <c r="B31" s="32"/>
      <c r="C31" s="32"/>
      <c r="D31" s="32"/>
      <c r="E31" s="32"/>
      <c r="F31" s="32"/>
    </row>
    <row r="32" spans="1:6" ht="12.75">
      <c r="A32" s="49" t="s">
        <v>10</v>
      </c>
      <c r="B32" s="32"/>
      <c r="C32" s="32"/>
      <c r="D32" s="32"/>
      <c r="E32" s="32"/>
      <c r="F32" s="32"/>
    </row>
    <row r="33" spans="1:6" ht="12.75">
      <c r="A33" s="32" t="s">
        <v>21</v>
      </c>
      <c r="B33" s="32"/>
      <c r="C33" s="32"/>
      <c r="D33" s="32"/>
      <c r="E33" s="32"/>
      <c r="F33" s="32"/>
    </row>
    <row r="34" spans="1:6" ht="12.75">
      <c r="A34" s="32" t="s">
        <v>29</v>
      </c>
      <c r="B34" s="32"/>
      <c r="C34" s="32"/>
      <c r="D34" s="32"/>
      <c r="E34" s="32"/>
      <c r="F34" s="32"/>
    </row>
    <row r="35" spans="1:6" ht="12.75">
      <c r="A35" s="32" t="s">
        <v>30</v>
      </c>
      <c r="B35" s="32"/>
      <c r="C35" s="32"/>
      <c r="D35" s="32"/>
      <c r="E35" s="32"/>
      <c r="F35" s="32"/>
    </row>
    <row r="36" spans="1:6" ht="12.75">
      <c r="A36" s="32" t="s">
        <v>31</v>
      </c>
      <c r="B36" s="32"/>
      <c r="C36" s="32"/>
      <c r="D36" s="32"/>
      <c r="E36" s="32"/>
      <c r="F36" s="32"/>
    </row>
    <row r="37" spans="1:6" ht="12.75">
      <c r="A37" s="32" t="s">
        <v>22</v>
      </c>
      <c r="B37" s="32"/>
      <c r="C37" s="32"/>
      <c r="D37" s="32"/>
      <c r="E37" s="32"/>
      <c r="F37" s="32"/>
    </row>
    <row r="38" spans="1:6" ht="12.75">
      <c r="A38" s="32" t="s">
        <v>23</v>
      </c>
      <c r="B38" s="32"/>
      <c r="C38" s="32"/>
      <c r="D38" s="32"/>
      <c r="E38" s="32"/>
      <c r="F38" s="32"/>
    </row>
    <row r="39" spans="1:6" ht="12.75">
      <c r="A39" s="32" t="s">
        <v>32</v>
      </c>
      <c r="B39" s="32"/>
      <c r="C39" s="32"/>
      <c r="D39" s="32"/>
      <c r="E39" s="32"/>
      <c r="F39" s="32"/>
    </row>
    <row r="40" spans="1:6" ht="12.75">
      <c r="A40" s="32" t="s">
        <v>33</v>
      </c>
      <c r="B40" s="32"/>
      <c r="C40" s="32"/>
      <c r="D40" s="32"/>
      <c r="E40" s="32"/>
      <c r="F40" s="32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SCAN</cp:lastModifiedBy>
  <cp:lastPrinted>2011-01-27T21:46:41Z</cp:lastPrinted>
  <dcterms:created xsi:type="dcterms:W3CDTF">2011-01-06T20:18:22Z</dcterms:created>
  <dcterms:modified xsi:type="dcterms:W3CDTF">2011-03-30T00:02:07Z</dcterms:modified>
  <cp:category/>
  <cp:version/>
  <cp:contentType/>
  <cp:contentStatus/>
</cp:coreProperties>
</file>